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335" windowHeight="74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 refMode="R1C1"/>
</workbook>
</file>

<file path=xl/sharedStrings.xml><?xml version="1.0" encoding="utf-8"?>
<sst xmlns="http://schemas.openxmlformats.org/spreadsheetml/2006/main" count="430" uniqueCount="187">
  <si>
    <t>ОТЧЕТ</t>
  </si>
  <si>
    <t>об исполнении плана реализации муниципальной программы города Волгодонска:</t>
  </si>
  <si>
    <t xml:space="preserve">"Экономическое развитие и инновационная экономика города Волгодонска"  </t>
  </si>
  <si>
    <t>№ п/п</t>
  </si>
  <si>
    <t xml:space="preserve">Наименование 
основного мероприятия,
мероприятия ведомственной целевой программы,
контрольного события программы
</t>
  </si>
  <si>
    <t xml:space="preserve">Ответственный исполнитель, соисполнитель, участник
(должность/
ФИО)
</t>
  </si>
  <si>
    <t xml:space="preserve">Результат 
реализации мероприятия (краткое описание)
</t>
  </si>
  <si>
    <t xml:space="preserve">Фактическая дата окончания
реализации  
мероприятия, 
наступления  
контрольного 
события
</t>
  </si>
  <si>
    <t>Источника финансирования</t>
  </si>
  <si>
    <t>Расходы бюджета на реализацию муниципальной программы, тыс. руб.</t>
  </si>
  <si>
    <t xml:space="preserve">предусмотрено
муниципальной программой
</t>
  </si>
  <si>
    <t>предусмотрено сводной бюджетной росписью</t>
  </si>
  <si>
    <t>Подпрограмма 1  "Создание благоприятных условий для привлечения инвестиций в город Волгодонск"</t>
  </si>
  <si>
    <t>Мероприятие 1.1.1.                Организация работы инвестиционного Совета города Волгодонска</t>
  </si>
  <si>
    <t>Основное мероприятие 1.1.                 Создание благоприятной для инвестиций административной среды на территории города Волгодонска</t>
  </si>
  <si>
    <t>федеральный бюджет</t>
  </si>
  <si>
    <t>областной бюджет</t>
  </si>
  <si>
    <t>местный бюджет</t>
  </si>
  <si>
    <t>Х</t>
  </si>
  <si>
    <t xml:space="preserve">Основное мероприятие 1.2.
Обеспечение мероприятий, направленных на формирование благоприятного инвестиционного имиджа города Волгодонска.
</t>
  </si>
  <si>
    <t>Подпрограмма 2  "Развитие субъектов малого и среднего предпринимательства в городе Волгодонске"</t>
  </si>
  <si>
    <t xml:space="preserve">Основное мероприятие 2.1 
Финансовая поддержка субъектов малого и среднего предпринимательства
</t>
  </si>
  <si>
    <t xml:space="preserve">Мероприятие 2.1.1 
Предоставление кредитов, займов субъектам малого и среднего предпринимательства (далее – МСП) банковскими учреждениями и кредитными организациями г.Волгодонска
</t>
  </si>
  <si>
    <t xml:space="preserve">Основное мероприятие 2.2 
Развитие организаций, образующих инфраструктуру поддержки предпринимательства
</t>
  </si>
  <si>
    <t>Основное мероприятие 2.3 Консультационная и информационная поддержка субъектов малого и среднего предпринимательства</t>
  </si>
  <si>
    <t xml:space="preserve">Мероприятие 2.3.1 
Организация и проведение конференций, форумов, семинаров, «круглых столов», мастер-классов, тренингов по вопросам развития малого и среднего предпринимательства
</t>
  </si>
  <si>
    <t xml:space="preserve">Мероприятие 2.3.2 
Разработка, издание и изготовление методических, информационных и презентационных материалов по вопросам развития малого и среднего предпринимательства и экономического потенциала города
</t>
  </si>
  <si>
    <t xml:space="preserve">Мероприятие 2.3.3 
Информирование граждан, желающих организовать собственное дело, о формах государственной и муниципальной поддержки
</t>
  </si>
  <si>
    <t xml:space="preserve">Основное мероприятие 2.4 
Повышение квалификации руководителей и специалистов субъектов МСП, организаций, образующих инфраструктуру поддержки субъектов МСП
</t>
  </si>
  <si>
    <t xml:space="preserve">Мероприятие 2.4.1
Повышение квалификации руководителей и специалистов субъектов МСП, организаций, образующих инфраструктуру поддержки субъектов МСП
</t>
  </si>
  <si>
    <t xml:space="preserve">Основное мероприятие 2.5 
Пропаганда и популяризация предпринимательской деятельности
</t>
  </si>
  <si>
    <t xml:space="preserve">Мероприятие 2.5.1 
Освещение вопросов малого и среднего предпринимательства в средствах массовой информации и в сети Интернет
</t>
  </si>
  <si>
    <t xml:space="preserve">Мероприятие 2.5.2
Организация проведения общественной экспертизы проектов нормативных правовых актов, регулирующих развитие малого и среднего предпринимательства
</t>
  </si>
  <si>
    <t xml:space="preserve">Мероприятие 2.5.3 
Организация проведения выставок, профессиональных и рейтинговых конкурсов в сфере предпринимательства
</t>
  </si>
  <si>
    <t xml:space="preserve">Мероприятие 2.5.4 
Проведение социологических опросов, исследований, информационно-статистических работ по вопросам развития малого и среднего предпринимательства
</t>
  </si>
  <si>
    <t xml:space="preserve">Мероприятие 2.5.5 
Обеспечение деятельности Совета по развитию малого и среднего предпринимательства при Администрации города Волгодонска
</t>
  </si>
  <si>
    <t>Подпрограмма 3   "Защита прав потребителей в городе Волгодонске"</t>
  </si>
  <si>
    <t xml:space="preserve">Основное мероприятие 3.1.                                          Защита прав и законных интересов потребителей </t>
  </si>
  <si>
    <t>Мероприятие 3.1.1.             Рассмотрение обращений граждан и оказание консультативных услуг гражданам, связанных с вопросами защиты прав потребителей</t>
  </si>
  <si>
    <t>Мероприятие 3.1.2.                           Оказание практической помощи в защите нарушенных прав и законных интересов  потребителей</t>
  </si>
  <si>
    <t>Мероприятие 3.1.3.                        Размещение на сайте Администрации города перечня предприятий, допустивших нарушения законных прав потребителей при продаже товаров, оказании услуг, выявленных по обращениям потребителей</t>
  </si>
  <si>
    <t xml:space="preserve">Мероприятие 3.1.4.                          Мониторинг поступивших обращений потребителей в различных сферах потребительского рынка товаров и услуг </t>
  </si>
  <si>
    <t xml:space="preserve">Основное мероприятие 3.2 Информирование и просвещение потребителей и хозяйствующих субъектов по вопросам защиты прав потребителей </t>
  </si>
  <si>
    <t xml:space="preserve">Мероприятие: 3.2.1
Обеспечение работы подраздела «Защита прав потребителей» на официальном сайте Администрации города Волгодонска www. volgodonskgorod.ru
</t>
  </si>
  <si>
    <t xml:space="preserve">Мероприятие: 3.2.2
Освещение в средствах массовой информации вопросов по защите прав потребителей в различных сферах потребительского рынка 
</t>
  </si>
  <si>
    <t xml:space="preserve">Мероприятие: 3.2.3
Организация и проведение семинаров для руководителей и специалистов хозяйствующих субъектов,  осуществляющих деятельность в различных сферах потребительского рынка по вопросам обеспечения защиты прав потребителей
</t>
  </si>
  <si>
    <t xml:space="preserve">Мероприятие 3.2.4
Организация и проведение правового обучения по вопросам защиты прав потребителей учащихся общеобразовательных учреждений города, средних и начальных профессиональных учебных заведений
</t>
  </si>
  <si>
    <t xml:space="preserve">Мероприятие 3.2.5
Организация и проведение мероприятий по вопросам защиты прав потребителей для потребителей, хозяйствующих субъектов, учащихся  образовательных учреждений, в том числе посредством организации: викторин, конкурсов, олимпиад, акций и других мероприятий 
</t>
  </si>
  <si>
    <t xml:space="preserve">Мероприятие 3.2.6
Организация и проведение выставок-дегустаций 
</t>
  </si>
  <si>
    <t xml:space="preserve">Мероприятие 3.2.7
Разработка, изготовление, издание, распространение печатной и иной продукции (в том числе социальной рекламы) по вопросам защиты прав потребителей
</t>
  </si>
  <si>
    <t>Подпрограмма 4  "Оптимизация и повышение качества предоставления государственных и муниципальных услуг на базе МАУ «МФЦ"</t>
  </si>
  <si>
    <t xml:space="preserve">Основное мероприятие 4.1
Организация  предоставления государственных и муниципальных услуг на базе МАУ «МФЦ»
</t>
  </si>
  <si>
    <t xml:space="preserve">Мероприятие 4.1.1
Обеспечение реализации подпрограммы
</t>
  </si>
  <si>
    <t xml:space="preserve">Основное мероприятие 4.2.
Обеспечение первичных мер пожарной безопасности
</t>
  </si>
  <si>
    <t xml:space="preserve">Основное мероприятие 4.4
Организация предоставления областных услуг на базе МАУ «МФЦ»
</t>
  </si>
  <si>
    <t xml:space="preserve">Основное мероприятие 4.5.
Реализация принципа экстерриториальности при предоставлении государственных и муниципальных услуг на базе МАУ «МФЦ»
</t>
  </si>
  <si>
    <t xml:space="preserve">Подпрограмма 5 "Развитие туризма в городе Волгодонске"
</t>
  </si>
  <si>
    <t xml:space="preserve">Основное мероприятие 5.1.  
Повышение конкурентоспособности местного туристского продукта посредством развития въездного и внутреннего туризма, формирования привлекательного образа города Волгодонска на туристском рынке
</t>
  </si>
  <si>
    <t>Итого по муниципальной программе</t>
  </si>
  <si>
    <t>Финансирования не требует</t>
  </si>
  <si>
    <t>Финансово-кредитные учреждения г.Волгодонска</t>
  </si>
  <si>
    <t>Образовательные учреждения</t>
  </si>
  <si>
    <t>ОПРТУиЗПП Калинина В.Н.</t>
  </si>
  <si>
    <t xml:space="preserve">Финансирования не требует </t>
  </si>
  <si>
    <t>ОПРТУиЗПП Калинина В.Н., Управление образования г.Волгодонска Самсонюк Т.А.</t>
  </si>
  <si>
    <t xml:space="preserve">ОПРТУиЗПП, 
Калинина В.Н., Управление образования г.Волгодонска Самсонюк Т.А.
</t>
  </si>
  <si>
    <t xml:space="preserve">Директор МАУ «МФЦ» 
Божко В.Г.
</t>
  </si>
  <si>
    <t>Директор МАУ «МФЦ» 
Божко В.Г.</t>
  </si>
  <si>
    <t xml:space="preserve">Начальник отдела экономического анализа и поддержки предпринимательства Администрации города Волгодонска 
</t>
  </si>
  <si>
    <t xml:space="preserve">Начальник отдела бухгалтерского учета – главный бухгалтер 
</t>
  </si>
  <si>
    <t>_______________ /Е.И. Быкадорова/</t>
  </si>
  <si>
    <t>В.Г. Божко</t>
  </si>
  <si>
    <t>Е.А. Кучина</t>
  </si>
  <si>
    <t>Главный бухгалтер МАУ "МФЦ"</t>
  </si>
  <si>
    <t>_________________/А.А. Чистякова/</t>
  </si>
  <si>
    <t>Таблица 9</t>
  </si>
  <si>
    <t>кассовые расходы на отчетную дату &lt;1&gt;</t>
  </si>
  <si>
    <t xml:space="preserve">Объемы неосвоенных средств и причины их неосвоения &lt;2&gt;
</t>
  </si>
  <si>
    <t>ОИПиСР,                        Фисенко Е.Г.</t>
  </si>
  <si>
    <t>ОИПиСР,                      Фисенко Е.Г.</t>
  </si>
  <si>
    <t>ОИПиСР,        Фисенко Е.Г.</t>
  </si>
  <si>
    <t>ОИПиСР,            Фисенко Е.Г.</t>
  </si>
  <si>
    <t xml:space="preserve">ОЭАиПП, 
Тищенко Н.И.
</t>
  </si>
  <si>
    <t>ОЭАиПП,          Тищенко Н.И.</t>
  </si>
  <si>
    <t xml:space="preserve">Мероприятие 2.2.1 
Оказание содействия организациям, образующим инфраструктуру поддержки субъектов МСП
</t>
  </si>
  <si>
    <t xml:space="preserve">ОЭАиПП; 
Тищенко Н.И.;
отдел потребительского рынка товаров, услуг и защиты прав потребителей Администрации города Волгодонска (далее – 
ОПРТУи ЗПП) Калинина В.Н.;
организации, образующие инфраструктуру  поддержки субъектов МСП;
общественные объединения предпринимателей
</t>
  </si>
  <si>
    <t xml:space="preserve">Организации, образующие инфраструктуру  поддержки субъектов МСП;
ОЭАиПП, 
Тищенко Н.И.
</t>
  </si>
  <si>
    <t xml:space="preserve">ОЭАиПП, 
Тищенко Н.И.,
СПРТУиЗПП, 
Калинина В.Н.;
организации, образующие инфраструктуру поддержки субъектов МСП;
общественные объединения предпринимателей
</t>
  </si>
  <si>
    <t xml:space="preserve">ОЭАиПП, 
Тищенко Н.И.,
СПРТУиЗПП, 
Калинина В.Н.;
организации, образующие инфраструктуру  поддержки субъектов МСП;
общественные объединения предпринимателей
</t>
  </si>
  <si>
    <t>ОЭАиПП, 
Тищенко Н.И.; 
СПРТУиЗПП, 
Калинина В.Н.;
организации, образующие инфраструктуру  поддержки субъектов МСП;
общественные объединения предпринимателей</t>
  </si>
  <si>
    <t xml:space="preserve">ОЭАиПП, 
Тищенко Н.И.; 
СПРТУиЗПП, 
Калинина В.Н.;
организации, образующие инфраструктуру  поддержки субъектов МСП;
общественные объединения предпринимателей
</t>
  </si>
  <si>
    <t>ОПРТУиЗПП Калинина В.Н., отдел координации отраслей городского хозяйства         Волкова С.С.</t>
  </si>
  <si>
    <t xml:space="preserve">Мероприятие 4.1.2
Увеличение стоимости основных средств
</t>
  </si>
  <si>
    <t>Основное мероприятие 4.3 Модернизация материально-технического оснащения и выполнение работ по приведению МАУ «МФЦ» в соответствие требованиям безопасности информации</t>
  </si>
  <si>
    <t>Отдел культуры г.Волгодонска Пушкина Л.В., ОЭАиПП            Тищенко Н.И.,    ОПРТУиЗПП              Калинина В.Г.</t>
  </si>
  <si>
    <t>_______________/Н.И. Тищенко/</t>
  </si>
  <si>
    <t>Отдел инвестиционной политики и стратегического развития Администрации города Волгодонска  (далее - ОИПиСР)  Фисенко Е.Г.</t>
  </si>
  <si>
    <t xml:space="preserve">Фактическая дата начала реализации 
меро-приятия
</t>
  </si>
  <si>
    <t>ОИПиСР,                  Фисенко Е.Г.</t>
  </si>
  <si>
    <t>Мероприятие 1.1.2.                    Сопровождение и мониторинг инвестиционных проектов, имеющих социально-экономическое значение для развития города Волгодонска</t>
  </si>
  <si>
    <t>Мероприятие 1.2.1.                Ведение и техническая поддержка Инвестиционного портала города Волгодонскагорода Волгодонска в информационно-телекоммуникационной сети «Интернет»</t>
  </si>
  <si>
    <t>Мероприятие 1.2.2.           Разработка и изготовление презентационных материалов (презентации, видеоролики, раздаточный материал, баннеры) об инвестиционном потенциале Волгодонска</t>
  </si>
  <si>
    <t>Мероприятие 1.2.3.
Участие в мероприятиях, направленных на формирование благоприятного инвестиционного имиджа, в рамках выставок, ярмарок, форумов, презентаций, конференций, содействующих повышению конкурентоспособности и инвестиционной привлекательности города Волгодонска</t>
  </si>
  <si>
    <r>
      <rPr>
        <b/>
        <sz val="11"/>
        <color indexed="8"/>
        <rFont val="Times New Roman"/>
        <family val="1"/>
      </rPr>
      <t>Контрольное событие муниципальной программы 1.1.</t>
    </r>
    <r>
      <rPr>
        <sz val="11"/>
        <color indexed="8"/>
        <rFont val="Times New Roman"/>
        <family val="1"/>
      </rPr>
      <t xml:space="preserve">
Проведение заседаний инвестиционного Совета города Волгодонска.
Пополнение перечня инвестиционных проектов, находящихся на контроле главы Администрации города Волгодонска новыми инвестиционными проектами.
</t>
    </r>
  </si>
  <si>
    <r>
      <t xml:space="preserve">Контрольное событие муниципальной программы 1.2.                                                </t>
    </r>
    <r>
      <rPr>
        <sz val="11"/>
        <color indexed="8"/>
        <rFont val="Times New Roman"/>
        <family val="1"/>
      </rPr>
      <t>Изготовление презентационных материалов об инвестиционной привлекательности города Волгодонска</t>
    </r>
  </si>
  <si>
    <t xml:space="preserve">Отдел экономического анализа и поддержки предпринима-тельства
(далее – ОЭАиПП), 
Тищенко Н.И..
</t>
  </si>
  <si>
    <r>
      <rPr>
        <b/>
        <sz val="11"/>
        <color indexed="8"/>
        <rFont val="Times New Roman"/>
        <family val="1"/>
      </rPr>
      <t>Контрольное событие муниципальной программы 2.1.</t>
    </r>
    <r>
      <rPr>
        <sz val="11"/>
        <color indexed="8"/>
        <rFont val="Times New Roman"/>
        <family val="1"/>
      </rPr>
      <t xml:space="preserve">
Оказание финансовой  поддержки
</t>
    </r>
  </si>
  <si>
    <r>
      <rPr>
        <b/>
        <sz val="11"/>
        <color indexed="8"/>
        <rFont val="Times New Roman"/>
        <family val="1"/>
      </rPr>
      <t>Контрольное событие муниципальной программы 2.2.</t>
    </r>
    <r>
      <rPr>
        <sz val="11"/>
        <color indexed="8"/>
        <rFont val="Times New Roman"/>
        <family val="1"/>
      </rPr>
      <t xml:space="preserve">
Оказание информационной, консультационной, организационной поддержки
</t>
    </r>
  </si>
  <si>
    <r>
      <rPr>
        <b/>
        <sz val="11"/>
        <color indexed="8"/>
        <rFont val="Times New Roman"/>
        <family val="1"/>
      </rPr>
      <t xml:space="preserve">Контрольное событие муниципальной программы 2.3.                          </t>
    </r>
    <r>
      <rPr>
        <sz val="11"/>
        <color indexed="8"/>
        <rFont val="Times New Roman"/>
        <family val="1"/>
      </rPr>
      <t xml:space="preserve">Количество заключенных муниципальных контрактов 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</t>
    </r>
    <r>
      <rPr>
        <sz val="11"/>
        <color indexed="8"/>
        <rFont val="Times New Roman"/>
        <family val="1"/>
      </rPr>
      <t>Количество оказанных консультаций СМСП</t>
    </r>
  </si>
  <si>
    <t>в том числе средства на оплату неисполненных расходных обязательств 2018 года</t>
  </si>
  <si>
    <r>
      <rPr>
        <b/>
        <sz val="11"/>
        <color indexed="8"/>
        <rFont val="Times New Roman"/>
        <family val="1"/>
      </rPr>
      <t>Контрольное событие муниципальной программы 2.4.</t>
    </r>
    <r>
      <rPr>
        <sz val="11"/>
        <color indexed="8"/>
        <rFont val="Times New Roman"/>
        <family val="1"/>
      </rPr>
      <t xml:space="preserve">                    Количество человек, прошедших повышение квалификации</t>
    </r>
  </si>
  <si>
    <r>
      <rPr>
        <b/>
        <sz val="11"/>
        <color indexed="8"/>
        <rFont val="Times New Roman"/>
        <family val="1"/>
      </rPr>
      <t>Контрольное событие муниципальной программы 2.5.</t>
    </r>
    <r>
      <rPr>
        <sz val="11"/>
        <color indexed="8"/>
        <rFont val="Times New Roman"/>
        <family val="1"/>
      </rPr>
      <t xml:space="preserve">                               Количество заключенных муниципальных контрактов</t>
    </r>
  </si>
  <si>
    <t>ОПРТУиЗПП  Калинина В.Н., отдел координации отраслей городского хозяйства    Волкова С.С., МКУ "ДСиГХ",  Бубен А.И., Управление образования города Волгодонска Самсонюк Т.А., Управление здравоохранения Ладанов С.Н.</t>
  </si>
  <si>
    <r>
      <rPr>
        <b/>
        <sz val="11"/>
        <color indexed="8"/>
        <rFont val="Times New Roman"/>
        <family val="1"/>
      </rPr>
      <t>Контрольное событие муниципальной программы 4.1.</t>
    </r>
    <r>
      <rPr>
        <sz val="11"/>
        <color indexed="8"/>
        <rFont val="Times New Roman"/>
        <family val="1"/>
      </rPr>
      <t xml:space="preserve">
Предоставление государственных и муниципальных услуг на базе МАУ «МФЦ»
</t>
    </r>
  </si>
  <si>
    <t>Отдел культуры г.Волгодонска Жукова А.Н., ОЭАиПП            Тищенко Н.И.</t>
  </si>
  <si>
    <t>Мероприятие 5.1.1.  
Организация и проведение межрегионального фестиваля исторической реконструкции «Великий шелковый путь на Дону»</t>
  </si>
  <si>
    <t>Мероприятие 5.1.2. 
Размещение информации о туристских достопримечательностях города Волгодонска на туристско-информационных порталах в информационно-телекоммуникационной сети «Интернет»</t>
  </si>
  <si>
    <t xml:space="preserve">ОЭАиПП 
Тищенко Н.И.
</t>
  </si>
  <si>
    <t xml:space="preserve">Отдел культуры г.Волгодонска Жукова А.Н., ОЭАиПП            Тищенко Н.И.
</t>
  </si>
  <si>
    <r>
      <rPr>
        <b/>
        <sz val="11"/>
        <color indexed="8"/>
        <rFont val="Times New Roman"/>
        <family val="1"/>
      </rPr>
      <t>Контрольное событие муниципальной программы 5.1.</t>
    </r>
    <r>
      <rPr>
        <sz val="11"/>
        <color indexed="8"/>
        <rFont val="Times New Roman"/>
        <family val="1"/>
      </rPr>
      <t xml:space="preserve">                                Количество проведенных событийных мероприятий                                            Количество участников событийных мероприятий</t>
    </r>
  </si>
  <si>
    <t>ОЭАиПП, 
Тищенко Н.И,                    ОИПиСР,  
Фисенко Е.Г,                           ОПРТУи ЗПП,           Калинина В.Н.,                                                 МАУ «МФЦ»,   Божко В.Г.,
Отдел культуры г.Волгодонска                                     Жукова А.Н.</t>
  </si>
  <si>
    <t>исп. О.В. Соломатина</t>
  </si>
  <si>
    <t>О.А. Степаненко</t>
  </si>
  <si>
    <t>Осуществление работы инвестиционного Совета города Волгодонска; организация сопровождения и мониторинг инвестиционных проектов, имеющих социально-экономическое значение для развития города Волгодонска.</t>
  </si>
  <si>
    <t xml:space="preserve">Ежеквартально проводится мониторинг инвестиционных проектов города Волгодонска, в том числе находящихся на контроле Главы Администрации города Волгодонска. Информация о результатах мониторинга направляется в минэкономразвития РО.  </t>
  </si>
  <si>
    <t>Формирование благоприятного инвестиционного имиджа города Волгодонска</t>
  </si>
  <si>
    <t>Повышение информированности потенциальных инвесторов об инвестиционном потенциале города Волгодонска. Изготовлены буклеты о городе Волгодонске- 300 штук</t>
  </si>
  <si>
    <t>Обеспечена доступность получения помощи в  защите прав потребителей</t>
  </si>
  <si>
    <t>Повышен уровень информированности потребителей города и хозяйствующих субъектов</t>
  </si>
  <si>
    <r>
      <t>На сайте Администрации города Волгодонска, в подразделе «защита прав потребителей» раздела потребительский рынок размещено 9</t>
    </r>
    <r>
      <rPr>
        <sz val="11"/>
        <color indexed="8"/>
        <rFont val="Times New Roman"/>
        <family val="1"/>
      </rPr>
      <t xml:space="preserve"> материалов по вопросам защиты прав потребителей</t>
    </r>
  </si>
  <si>
    <t>6,0</t>
  </si>
  <si>
    <t>В целях повышения качества обслуживания предприятиями общественного питания и торговли, ориентирования  потребителей на выбор качественной продукции организована и проведена выставка-дегустация кулинарных изделий. В выставке приняли участие 6 предприятий, оказывающих услуги общественного питания и 2 средние школы.</t>
  </si>
  <si>
    <t xml:space="preserve">Разработаны и изготовлены информационные материалы по вопросам защиты прав потребителей в количестве 3500 экземпляров </t>
  </si>
  <si>
    <t>И.Ю.Меркушева</t>
  </si>
  <si>
    <t>Проведение событийных мероприятий, привлечение туристского потока в город Волгодонск, повышение информированности населения о туристском потенциале города Волгодонска</t>
  </si>
  <si>
    <t>Увеличение числа успешно работающих субъектов малого и среднего предпринимательства</t>
  </si>
  <si>
    <t>01.01.2019</t>
  </si>
  <si>
    <t>31.12.2019</t>
  </si>
  <si>
    <t>Содействие развитию стартующего бизнеса</t>
  </si>
  <si>
    <t>Обеспечение стабильной работы учреждения</t>
  </si>
  <si>
    <t xml:space="preserve">Расширение доступа субъектов МСП к консультационным услугам
</t>
  </si>
  <si>
    <t>Администрация города Волгодонска оказывает всестороннее содействие работе организаций, образующих инфраструктуру поддержки предпринимательства, предоставляет информационную и методическую поддержку.</t>
  </si>
  <si>
    <t xml:space="preserve">
Заключен муниципальный контракт  на оказание услуг по организации и проведению семинаров для СМСП  
</t>
  </si>
  <si>
    <t>Заключен муниципальный контракт  на оказание услуг по разработке, изданию и изготовлению методических, информационных и презентационных материалов по вопросам развития малого и среднего предпринимательства и экономического потенциала города</t>
  </si>
  <si>
    <t>Подготовка профессиональных кадров для сферы малого и среднего бизнеса, повышение профессиона-лизма руководителей и специалистов организаций инфраструктуры поддержки субъектов МСП</t>
  </si>
  <si>
    <t xml:space="preserve">Произведена оплата по договору 2018 года </t>
  </si>
  <si>
    <t>Публичное рассмотрение проблем малого и среднего предпринима-тельства с целью поиска путей их решения; формирование положительного имиджа предпринима-теля; определение проблем и перспектив развития сферы малого и среднего предпринима-тельства</t>
  </si>
  <si>
    <t>Заключен муниципальный контракт № 19 от 11.03.2019 с Ростовстатом</t>
  </si>
  <si>
    <t>ОИПиСР,                     Фисенко Е.Г.</t>
  </si>
  <si>
    <t>Количество руководителей и представителей хозяйствующих субъектов, учащихся образовательных учреждений города, принявших участие в семинарах, занятиях по вопросам защиты прав потребителей</t>
  </si>
  <si>
    <t>Контрольное событие муниципальной программы 3.1.</t>
  </si>
  <si>
    <t>Количество рассмотренных обращений потребителей</t>
  </si>
  <si>
    <r>
      <t>отчетный период</t>
    </r>
    <r>
      <rPr>
        <u val="single"/>
        <sz val="12"/>
        <color indexed="8"/>
        <rFont val="Times New Roman"/>
        <family val="1"/>
      </rPr>
      <t xml:space="preserve">    9 месяцев  2019 года      </t>
    </r>
  </si>
  <si>
    <r>
      <t>Предоставлено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507 </t>
    </r>
    <r>
      <rPr>
        <sz val="11"/>
        <color indexed="8"/>
        <rFont val="Times New Roman"/>
        <family val="1"/>
      </rPr>
      <t>консультации по вопросам защиты прав потребителей, поступившим в ходе личных приемов, а также по телефонам "горячей линии"</t>
    </r>
  </si>
  <si>
    <t>В досудебном порядке урегулировано 57 потребительских споров. Оказана помощь в составлении 31 претензии к хозяйствующим субъектам от имени потребителей, а также 3 исковых заявления в суд.</t>
  </si>
  <si>
    <t>На сайте Администрации города Волгодонска в подразделе «защита прав потребителей» раздела потребительский рынок размещен перечень хозяйствующих субъектов, допустивших нарушения прав потребителей, выявленных по обращениям граждан в 1 полугодии 2019 года</t>
  </si>
  <si>
    <t>С целью оценки эффективности деятельности в области защиты прав потребителей проведен мониторинг поступивших обращений граждан по вопросам защиты прав потребителей в 1 полугодии 2019 года. Результаты мониторинга размещены на официальном сайте Администрации города Волгодонска.</t>
  </si>
  <si>
    <t>62,2</t>
  </si>
  <si>
    <t>В целях информирования и просвещения потребителей и хозяйствующих субъектов размещено 59 материалов по вопросам защиты прав потребителей, в том числе: в печатных СМИ – 6; в интернете-52; телеэфире-1</t>
  </si>
  <si>
    <t>Проведено 8 семинаров для хозяйствующих субъектов по вопросу применения закона «О защите прав потребителей». В семинарах приняли участие 218 человек.</t>
  </si>
  <si>
    <t>Проведено 72 занятия по основам потребительских знаний. Общий охват 2877 учащихся</t>
  </si>
  <si>
    <t xml:space="preserve">Организованы и проведены: - марафон "Мы юные потребители" среди учащихся 7-8 классов общеобразовательных учреждений города Волгодонска;  - акция для потребителей "Узнай свои права"; - гастрономический фестиваль "Дары шёлкового пути"; - Конкурс рисунков среди учащихся 1-11 классов "Сделано на Дону"; - конкурс рисунков среди учащихся 1-6 классов "Защита прав потребителей в эпоху цифровых технологий"; - конкурс видеороликов среди учащихся 7-11 классов на тему: "Защита прав потребителей в эпоху цифровых технологий". </t>
  </si>
  <si>
    <t>Проведено три заседания инвестиционного Совета города Волгодонска</t>
  </si>
  <si>
    <t>25.03.2019                         24.06.2019  01.08.2019</t>
  </si>
  <si>
    <t>25.03.2019                         24.06.2019    01.08.2019</t>
  </si>
  <si>
    <t>01.01.2019       31.03.2019   30.06.2019      30.09.2019</t>
  </si>
  <si>
    <t>Проведено три  заседания инвестиционного Совета города Волгодонска .                                           Рассмотрен новый инвестиционный проек. Рассмотрен и утвержден перечень инвестиционных проектов, находящихся на контроле главы Администрации города Волгодонска. Рассмотрен вопрос о реализации энергосервисных контрактов на территории г.Волгодонска, как инвестиционного объекта.</t>
  </si>
  <si>
    <t>25.03.2019   24.06.2019       01.08.2019</t>
  </si>
  <si>
    <t>25.03.2019   24.06.2019    01.08.2019</t>
  </si>
  <si>
    <t>Заключен контракт на техническую поддержку Инвестиционного портала города Волгодонска</t>
  </si>
  <si>
    <t>Изготовлены буклеты о городе Волгодонске в количестве  300 штук</t>
  </si>
  <si>
    <t>1
54000</t>
  </si>
  <si>
    <t>В целях повышения информированности населения о туристском потенциале города Волгодонска отделом экономического анализа и поддержки предпринимательства регулярно размещается новый контент на официальном сайте Администрации города Волгодонска, портале Russia.Travel, соц.сетях Facebook и Instagram</t>
  </si>
  <si>
    <t>6-7 сентября проведен межрегиональный фестиваль исторической реконструкции «Великий шелковый путь на Дону».</t>
  </si>
  <si>
    <t>Оказано 712 консультаций</t>
  </si>
  <si>
    <t xml:space="preserve">Обеспечение субъектов МСП финансовыми ресурсами. За 9 месяцев  2019 года финансово-кредитными организациями города выдано кредитов на общую сумму 727123,8 тыс. руб. </t>
  </si>
  <si>
    <t>В рамках оказания консультационной и информационной поддержки за  9 месяцев 2019 года для предпринимателей города Волгодонска проведено более 130 мероприятий</t>
  </si>
  <si>
    <t>За 9 месяцев 2019 года 976 человек получили консультации о формах государственной и муниципальной поддержки субъектов малого и среднего бизнеса</t>
  </si>
  <si>
    <t>2                                                                                                            976</t>
  </si>
  <si>
    <t>Заключены муниципальные контракты ( №29 от 16.04.2019 с ООО «Вечерний Волгодонск», №60 от 24.07.2019 ООО Система кабельного телевидения/Телекомпания "Волгодонский Вестник", №67 от 23.09.2019 ООО Система кабельного телевидения/Телекомпания "Волгодонский Вестник" )</t>
  </si>
  <si>
    <t xml:space="preserve">
В рамках работы Совета по развитию малого и среднего предпринимательства проведены общественные экспертизы 12 нормативных правовых актов
</t>
  </si>
  <si>
    <t>Проведение конкурса "Лучший предприниматель города Волгодонска года" запланировано на 4 квартал 2019 года</t>
  </si>
  <si>
    <t xml:space="preserve">
Проведено три заседания Совета по развитию малого и среднего предпринимательства при Администрации города Волгодонска
29.03.2019, 28.06.2019, 26.09.2019
</t>
  </si>
  <si>
    <t>Для  выполнения показателя повышения качества обслуживания жителей города Волгодонска при предоставлении государственных и муниципальных услуг по принципу «одного окна» заключено 42 договора на сумму 6 984,1 тыс. рублей для стабильной работы офисов МФЦ, заработная плата сотрудникам отделов и приема документов повышается  в соответствии с дорожной картой развития сети МФЦ</t>
  </si>
  <si>
    <t>За 9 месяцев  2019 года оказано                   177 193 услуг</t>
  </si>
  <si>
    <t>0,2 тыс. рублей экономия средств по результатам заключения муниципального контракта</t>
  </si>
  <si>
    <t xml:space="preserve">Во втором квартале осуществлен прием иностранных делегаций из Республики Беларусь и Венгрии  в рамках проведения Межрегионального форума-фестиваля муниципальных образований – территорий расположения атомных электростанций «Созвездие городов Росэнергоатома» 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</si>
</sst>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#,##0.0"/>
    <numFmt numFmtId="180" formatCode="_-* #,##0.0_р_._-;\-* #,##0.0_р_._-;_-* &quot;-&quot;??_р_._-;_-@_-"/>
    <numFmt numFmtId="181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7" fillId="0" borderId="10" xfId="0" applyFont="1" applyBorder="1" applyAlignment="1">
      <alignment horizontal="left" vertical="top" wrapText="1"/>
    </xf>
    <xf numFmtId="176" fontId="47" fillId="0" borderId="1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179" fontId="47" fillId="0" borderId="10" xfId="0" applyNumberFormat="1" applyFont="1" applyBorder="1" applyAlignment="1">
      <alignment horizontal="center"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180" fontId="47" fillId="0" borderId="10" xfId="60" applyNumberFormat="1" applyFont="1" applyBorder="1" applyAlignment="1">
      <alignment horizontal="center" vertical="top"/>
    </xf>
    <xf numFmtId="176" fontId="0" fillId="0" borderId="0" xfId="0" applyNumberFormat="1" applyAlignment="1">
      <alignment/>
    </xf>
    <xf numFmtId="0" fontId="48" fillId="0" borderId="0" xfId="0" applyFont="1" applyAlignment="1">
      <alignment/>
    </xf>
    <xf numFmtId="176" fontId="47" fillId="0" borderId="0" xfId="0" applyNumberFormat="1" applyFont="1" applyAlignment="1">
      <alignment vertical="top"/>
    </xf>
    <xf numFmtId="176" fontId="46" fillId="0" borderId="0" xfId="0" applyNumberFormat="1" applyFont="1" applyAlignment="1">
      <alignment vertical="top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vertical="top" wrapText="1"/>
    </xf>
    <xf numFmtId="176" fontId="47" fillId="33" borderId="10" xfId="0" applyNumberFormat="1" applyFont="1" applyFill="1" applyBorder="1" applyAlignment="1">
      <alignment horizontal="center" vertical="top"/>
    </xf>
    <xf numFmtId="176" fontId="47" fillId="33" borderId="10" xfId="0" applyNumberFormat="1" applyFont="1" applyFill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176" fontId="47" fillId="33" borderId="10" xfId="0" applyNumberFormat="1" applyFont="1" applyFill="1" applyBorder="1" applyAlignment="1">
      <alignment horizontal="center" vertical="top"/>
    </xf>
    <xf numFmtId="176" fontId="47" fillId="33" borderId="10" xfId="0" applyNumberFormat="1" applyFont="1" applyFill="1" applyBorder="1" applyAlignment="1">
      <alignment horizontal="center" vertical="top"/>
    </xf>
    <xf numFmtId="176" fontId="47" fillId="33" borderId="13" xfId="0" applyNumberFormat="1" applyFont="1" applyFill="1" applyBorder="1" applyAlignment="1">
      <alignment vertical="top"/>
    </xf>
    <xf numFmtId="176" fontId="47" fillId="33" borderId="12" xfId="0" applyNumberFormat="1" applyFont="1" applyFill="1" applyBorder="1" applyAlignment="1">
      <alignment vertical="top"/>
    </xf>
    <xf numFmtId="176" fontId="47" fillId="33" borderId="14" xfId="0" applyNumberFormat="1" applyFont="1" applyFill="1" applyBorder="1" applyAlignment="1">
      <alignment vertical="top"/>
    </xf>
    <xf numFmtId="0" fontId="47" fillId="33" borderId="10" xfId="0" applyFont="1" applyFill="1" applyBorder="1" applyAlignment="1">
      <alignment horizontal="center" vertical="center" wrapText="1"/>
    </xf>
    <xf numFmtId="179" fontId="47" fillId="33" borderId="10" xfId="0" applyNumberFormat="1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4" fontId="47" fillId="33" borderId="14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4" fontId="47" fillId="33" borderId="10" xfId="0" applyNumberFormat="1" applyFont="1" applyFill="1" applyBorder="1" applyAlignment="1">
      <alignment horizontal="center" vertical="top"/>
    </xf>
    <xf numFmtId="3" fontId="47" fillId="33" borderId="10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9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80" fontId="47" fillId="0" borderId="10" xfId="60" applyNumberFormat="1" applyFont="1" applyBorder="1" applyAlignment="1">
      <alignment vertical="top"/>
    </xf>
    <xf numFmtId="14" fontId="47" fillId="33" borderId="10" xfId="0" applyNumberFormat="1" applyFont="1" applyFill="1" applyBorder="1" applyAlignment="1">
      <alignment horizontal="center" vertical="top"/>
    </xf>
    <xf numFmtId="14" fontId="47" fillId="33" borderId="10" xfId="0" applyNumberFormat="1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top" wrapText="1"/>
    </xf>
    <xf numFmtId="14" fontId="47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7" fillId="0" borderId="13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3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14" fontId="47" fillId="0" borderId="13" xfId="0" applyNumberFormat="1" applyFont="1" applyBorder="1" applyAlignment="1">
      <alignment horizontal="center" vertical="top"/>
    </xf>
    <xf numFmtId="14" fontId="47" fillId="0" borderId="12" xfId="0" applyNumberFormat="1" applyFont="1" applyBorder="1" applyAlignment="1">
      <alignment horizontal="center" vertical="top"/>
    </xf>
    <xf numFmtId="14" fontId="47" fillId="0" borderId="14" xfId="0" applyNumberFormat="1" applyFont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47" fillId="33" borderId="13" xfId="0" applyNumberFormat="1" applyFont="1" applyFill="1" applyBorder="1" applyAlignment="1">
      <alignment horizontal="center" vertical="top" wrapText="1"/>
    </xf>
    <xf numFmtId="49" fontId="47" fillId="33" borderId="12" xfId="0" applyNumberFormat="1" applyFont="1" applyFill="1" applyBorder="1" applyAlignment="1">
      <alignment horizontal="center" vertical="top" wrapText="1"/>
    </xf>
    <xf numFmtId="49" fontId="47" fillId="33" borderId="14" xfId="0" applyNumberFormat="1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/>
    </xf>
    <xf numFmtId="0" fontId="47" fillId="33" borderId="12" xfId="0" applyFont="1" applyFill="1" applyBorder="1" applyAlignment="1">
      <alignment horizontal="center" vertical="top"/>
    </xf>
    <xf numFmtId="0" fontId="46" fillId="0" borderId="0" xfId="0" applyFont="1" applyAlignment="1">
      <alignment horizontal="left" wrapText="1"/>
    </xf>
    <xf numFmtId="14" fontId="47" fillId="33" borderId="13" xfId="0" applyNumberFormat="1" applyFont="1" applyFill="1" applyBorder="1" applyAlignment="1">
      <alignment horizontal="center" vertical="top"/>
    </xf>
    <xf numFmtId="0" fontId="47" fillId="33" borderId="14" xfId="0" applyFont="1" applyFill="1" applyBorder="1" applyAlignment="1">
      <alignment horizontal="center" vertical="top"/>
    </xf>
    <xf numFmtId="0" fontId="47" fillId="0" borderId="12" xfId="0" applyFont="1" applyBorder="1" applyAlignment="1">
      <alignment horizontal="left" vertical="top"/>
    </xf>
    <xf numFmtId="0" fontId="47" fillId="0" borderId="14" xfId="0" applyFont="1" applyBorder="1" applyAlignment="1">
      <alignment horizontal="left" vertical="top"/>
    </xf>
    <xf numFmtId="0" fontId="47" fillId="33" borderId="13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14" fontId="47" fillId="33" borderId="15" xfId="0" applyNumberFormat="1" applyFont="1" applyFill="1" applyBorder="1" applyAlignment="1">
      <alignment horizontal="center" vertical="top"/>
    </xf>
    <xf numFmtId="0" fontId="47" fillId="33" borderId="16" xfId="0" applyFont="1" applyFill="1" applyBorder="1" applyAlignment="1">
      <alignment horizontal="center" vertical="top"/>
    </xf>
    <xf numFmtId="0" fontId="47" fillId="33" borderId="17" xfId="0" applyFont="1" applyFill="1" applyBorder="1" applyAlignment="1">
      <alignment horizontal="center" vertical="top"/>
    </xf>
    <xf numFmtId="176" fontId="47" fillId="0" borderId="18" xfId="0" applyNumberFormat="1" applyFont="1" applyBorder="1" applyAlignment="1">
      <alignment horizontal="center" vertical="top"/>
    </xf>
    <xf numFmtId="176" fontId="47" fillId="0" borderId="19" xfId="0" applyNumberFormat="1" applyFont="1" applyBorder="1" applyAlignment="1">
      <alignment horizontal="center" vertical="top"/>
    </xf>
    <xf numFmtId="176" fontId="47" fillId="0" borderId="15" xfId="0" applyNumberFormat="1" applyFont="1" applyBorder="1" applyAlignment="1">
      <alignment horizontal="center" vertical="top"/>
    </xf>
    <xf numFmtId="176" fontId="47" fillId="0" borderId="20" xfId="0" applyNumberFormat="1" applyFont="1" applyBorder="1" applyAlignment="1">
      <alignment horizontal="center" vertical="top"/>
    </xf>
    <xf numFmtId="176" fontId="47" fillId="0" borderId="0" xfId="0" applyNumberFormat="1" applyFont="1" applyBorder="1" applyAlignment="1">
      <alignment horizontal="center" vertical="top"/>
    </xf>
    <xf numFmtId="176" fontId="47" fillId="0" borderId="16" xfId="0" applyNumberFormat="1" applyFont="1" applyBorder="1" applyAlignment="1">
      <alignment horizontal="center" vertical="top"/>
    </xf>
    <xf numFmtId="176" fontId="47" fillId="0" borderId="21" xfId="0" applyNumberFormat="1" applyFont="1" applyBorder="1" applyAlignment="1">
      <alignment horizontal="center" vertical="top"/>
    </xf>
    <xf numFmtId="176" fontId="47" fillId="0" borderId="22" xfId="0" applyNumberFormat="1" applyFont="1" applyBorder="1" applyAlignment="1">
      <alignment horizontal="center" vertical="top"/>
    </xf>
    <xf numFmtId="176" fontId="47" fillId="0" borderId="17" xfId="0" applyNumberFormat="1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14" fontId="47" fillId="0" borderId="15" xfId="0" applyNumberFormat="1" applyFont="1" applyBorder="1" applyAlignment="1">
      <alignment horizontal="center" vertical="top"/>
    </xf>
    <xf numFmtId="0" fontId="47" fillId="0" borderId="16" xfId="0" applyFont="1" applyBorder="1" applyAlignment="1">
      <alignment horizontal="center" vertical="top"/>
    </xf>
    <xf numFmtId="0" fontId="47" fillId="0" borderId="17" xfId="0" applyFont="1" applyBorder="1" applyAlignment="1">
      <alignment horizontal="center" vertical="top"/>
    </xf>
    <xf numFmtId="4" fontId="47" fillId="0" borderId="13" xfId="0" applyNumberFormat="1" applyFont="1" applyBorder="1" applyAlignment="1">
      <alignment horizontal="center" vertical="top"/>
    </xf>
    <xf numFmtId="4" fontId="47" fillId="0" borderId="12" xfId="0" applyNumberFormat="1" applyFont="1" applyBorder="1" applyAlignment="1">
      <alignment horizontal="center" vertical="top"/>
    </xf>
    <xf numFmtId="4" fontId="47" fillId="0" borderId="14" xfId="0" applyNumberFormat="1" applyFont="1" applyBorder="1" applyAlignment="1">
      <alignment horizontal="center" vertical="top"/>
    </xf>
    <xf numFmtId="0" fontId="47" fillId="0" borderId="23" xfId="0" applyFont="1" applyBorder="1" applyAlignment="1">
      <alignment horizontal="center" vertical="top"/>
    </xf>
    <xf numFmtId="0" fontId="47" fillId="0" borderId="22" xfId="0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49" fontId="47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176" fontId="47" fillId="0" borderId="18" xfId="0" applyNumberFormat="1" applyFont="1" applyBorder="1" applyAlignment="1">
      <alignment horizontal="center" vertical="top" wrapText="1"/>
    </xf>
    <xf numFmtId="176" fontId="47" fillId="0" borderId="19" xfId="0" applyNumberFormat="1" applyFont="1" applyBorder="1" applyAlignment="1">
      <alignment horizontal="center" vertical="top" wrapText="1"/>
    </xf>
    <xf numFmtId="176" fontId="47" fillId="0" borderId="15" xfId="0" applyNumberFormat="1" applyFont="1" applyBorder="1" applyAlignment="1">
      <alignment horizontal="center" vertical="top" wrapText="1"/>
    </xf>
    <xf numFmtId="176" fontId="47" fillId="0" borderId="20" xfId="0" applyNumberFormat="1" applyFont="1" applyBorder="1" applyAlignment="1">
      <alignment horizontal="center" vertical="top" wrapText="1"/>
    </xf>
    <xf numFmtId="176" fontId="47" fillId="0" borderId="0" xfId="0" applyNumberFormat="1" applyFont="1" applyBorder="1" applyAlignment="1">
      <alignment horizontal="center" vertical="top" wrapText="1"/>
    </xf>
    <xf numFmtId="176" fontId="47" fillId="0" borderId="16" xfId="0" applyNumberFormat="1" applyFont="1" applyBorder="1" applyAlignment="1">
      <alignment horizontal="center" vertical="top" wrapText="1"/>
    </xf>
    <xf numFmtId="176" fontId="47" fillId="0" borderId="21" xfId="0" applyNumberFormat="1" applyFont="1" applyBorder="1" applyAlignment="1">
      <alignment horizontal="center" vertical="top" wrapText="1"/>
    </xf>
    <xf numFmtId="176" fontId="47" fillId="0" borderId="22" xfId="0" applyNumberFormat="1" applyFont="1" applyBorder="1" applyAlignment="1">
      <alignment horizontal="center" vertical="top" wrapText="1"/>
    </xf>
    <xf numFmtId="176" fontId="47" fillId="0" borderId="17" xfId="0" applyNumberFormat="1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/>
    </xf>
    <xf numFmtId="0" fontId="47" fillId="0" borderId="19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7" fillId="0" borderId="2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/>
    </xf>
    <xf numFmtId="0" fontId="47" fillId="0" borderId="21" xfId="0" applyFont="1" applyBorder="1" applyAlignment="1">
      <alignment horizontal="center" vertical="top"/>
    </xf>
    <xf numFmtId="14" fontId="47" fillId="33" borderId="10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8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 vertical="top"/>
    </xf>
    <xf numFmtId="0" fontId="47" fillId="33" borderId="14" xfId="0" applyFont="1" applyFill="1" applyBorder="1" applyAlignment="1">
      <alignment horizontal="left" vertical="top"/>
    </xf>
    <xf numFmtId="176" fontId="47" fillId="33" borderId="13" xfId="0" applyNumberFormat="1" applyFont="1" applyFill="1" applyBorder="1" applyAlignment="1">
      <alignment horizontal="left" vertical="top" wrapText="1"/>
    </xf>
    <xf numFmtId="176" fontId="47" fillId="33" borderId="12" xfId="0" applyNumberFormat="1" applyFont="1" applyFill="1" applyBorder="1" applyAlignment="1">
      <alignment horizontal="left" vertical="top" wrapText="1"/>
    </xf>
    <xf numFmtId="176" fontId="47" fillId="33" borderId="14" xfId="0" applyNumberFormat="1" applyFont="1" applyFill="1" applyBorder="1" applyAlignment="1">
      <alignment horizontal="left" vertical="top" wrapText="1"/>
    </xf>
    <xf numFmtId="14" fontId="47" fillId="33" borderId="12" xfId="0" applyNumberFormat="1" applyFont="1" applyFill="1" applyBorder="1" applyAlignment="1">
      <alignment horizontal="center" vertical="top"/>
    </xf>
    <xf numFmtId="14" fontId="47" fillId="33" borderId="14" xfId="0" applyNumberFormat="1" applyFont="1" applyFill="1" applyBorder="1" applyAlignment="1">
      <alignment horizontal="center" vertical="top"/>
    </xf>
    <xf numFmtId="1" fontId="47" fillId="33" borderId="13" xfId="0" applyNumberFormat="1" applyFont="1" applyFill="1" applyBorder="1" applyAlignment="1">
      <alignment horizontal="center" vertical="top"/>
    </xf>
    <xf numFmtId="1" fontId="47" fillId="33" borderId="12" xfId="0" applyNumberFormat="1" applyFont="1" applyFill="1" applyBorder="1" applyAlignment="1">
      <alignment horizontal="center" vertical="top"/>
    </xf>
    <xf numFmtId="1" fontId="47" fillId="33" borderId="14" xfId="0" applyNumberFormat="1" applyFont="1" applyFill="1" applyBorder="1" applyAlignment="1">
      <alignment horizontal="center" vertical="top"/>
    </xf>
    <xf numFmtId="0" fontId="47" fillId="33" borderId="12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176" fontId="47" fillId="33" borderId="13" xfId="0" applyNumberFormat="1" applyFont="1" applyFill="1" applyBorder="1" applyAlignment="1">
      <alignment horizontal="center" vertical="top"/>
    </xf>
    <xf numFmtId="176" fontId="47" fillId="33" borderId="12" xfId="0" applyNumberFormat="1" applyFont="1" applyFill="1" applyBorder="1" applyAlignment="1">
      <alignment horizontal="center" vertical="top"/>
    </xf>
    <xf numFmtId="176" fontId="47" fillId="33" borderId="14" xfId="0" applyNumberFormat="1" applyFont="1" applyFill="1" applyBorder="1" applyAlignment="1">
      <alignment horizontal="center" vertical="top"/>
    </xf>
    <xf numFmtId="0" fontId="47" fillId="33" borderId="18" xfId="0" applyFont="1" applyFill="1" applyBorder="1" applyAlignment="1">
      <alignment horizontal="center" vertical="top"/>
    </xf>
    <xf numFmtId="0" fontId="47" fillId="33" borderId="19" xfId="0" applyFont="1" applyFill="1" applyBorder="1" applyAlignment="1">
      <alignment horizontal="center" vertical="top"/>
    </xf>
    <xf numFmtId="0" fontId="47" fillId="33" borderId="15" xfId="0" applyFont="1" applyFill="1" applyBorder="1" applyAlignment="1">
      <alignment horizontal="center" vertical="top"/>
    </xf>
    <xf numFmtId="0" fontId="47" fillId="33" borderId="20" xfId="0" applyFont="1" applyFill="1" applyBorder="1" applyAlignment="1">
      <alignment horizontal="center" vertical="top"/>
    </xf>
    <xf numFmtId="0" fontId="47" fillId="33" borderId="0" xfId="0" applyFont="1" applyFill="1" applyBorder="1" applyAlignment="1">
      <alignment horizontal="center" vertical="top"/>
    </xf>
    <xf numFmtId="0" fontId="47" fillId="33" borderId="21" xfId="0" applyFont="1" applyFill="1" applyBorder="1" applyAlignment="1">
      <alignment horizontal="center" vertical="top"/>
    </xf>
    <xf numFmtId="0" fontId="47" fillId="33" borderId="22" xfId="0" applyFont="1" applyFill="1" applyBorder="1" applyAlignment="1">
      <alignment horizontal="center" vertical="top"/>
    </xf>
    <xf numFmtId="14" fontId="47" fillId="33" borderId="13" xfId="0" applyNumberFormat="1" applyFont="1" applyFill="1" applyBorder="1" applyAlignment="1">
      <alignment horizontal="center" vertical="top" wrapText="1"/>
    </xf>
    <xf numFmtId="0" fontId="47" fillId="33" borderId="18" xfId="0" applyFont="1" applyFill="1" applyBorder="1" applyAlignment="1">
      <alignment horizontal="center" vertical="top" wrapText="1"/>
    </xf>
    <xf numFmtId="0" fontId="47" fillId="33" borderId="20" xfId="0" applyFont="1" applyFill="1" applyBorder="1" applyAlignment="1">
      <alignment horizontal="center" vertical="top" wrapText="1"/>
    </xf>
    <xf numFmtId="0" fontId="47" fillId="33" borderId="21" xfId="0" applyFont="1" applyFill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14" fontId="47" fillId="33" borderId="10" xfId="0" applyNumberFormat="1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7" fillId="33" borderId="23" xfId="0" applyFont="1" applyFill="1" applyBorder="1" applyAlignment="1">
      <alignment horizontal="center" vertical="top"/>
    </xf>
    <xf numFmtId="0" fontId="47" fillId="33" borderId="24" xfId="0" applyFont="1" applyFill="1" applyBorder="1" applyAlignment="1">
      <alignment horizontal="center" vertical="top"/>
    </xf>
    <xf numFmtId="0" fontId="47" fillId="33" borderId="11" xfId="0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view="pageBreakPreview" zoomScale="83" zoomScaleNormal="72" zoomScaleSheetLayoutView="83" workbookViewId="0" topLeftCell="A1">
      <pane ySplit="9" topLeftCell="A28" activePane="bottomLeft" state="frozen"/>
      <selection pane="topLeft" activeCell="A1" sqref="A1"/>
      <selection pane="bottomLeft" activeCell="E31" sqref="E31:E33"/>
    </sheetView>
  </sheetViews>
  <sheetFormatPr defaultColWidth="9.140625" defaultRowHeight="15"/>
  <cols>
    <col min="1" max="1" width="3.28125" style="0" customWidth="1"/>
    <col min="2" max="2" width="5.140625" style="0" customWidth="1"/>
    <col min="3" max="3" width="33.421875" style="0" customWidth="1"/>
    <col min="4" max="4" width="19.421875" style="0" customWidth="1"/>
    <col min="5" max="5" width="33.140625" style="0" customWidth="1"/>
    <col min="6" max="6" width="13.28125" style="0" customWidth="1"/>
    <col min="7" max="7" width="16.421875" style="0" customWidth="1"/>
    <col min="8" max="8" width="18.140625" style="0" customWidth="1"/>
    <col min="9" max="9" width="17.00390625" style="0" customWidth="1"/>
    <col min="10" max="10" width="16.00390625" style="0" customWidth="1"/>
    <col min="11" max="11" width="15.140625" style="0" customWidth="1"/>
    <col min="12" max="12" width="25.00390625" style="0" customWidth="1"/>
    <col min="13" max="13" width="8.421875" style="0" hidden="1" customWidth="1"/>
    <col min="14" max="14" width="9.28125" style="0" customWidth="1"/>
    <col min="15" max="15" width="9.140625" style="0" hidden="1" customWidth="1"/>
  </cols>
  <sheetData>
    <row r="1" spans="1:13" ht="15.75" customHeight="1">
      <c r="A1" s="206" t="s">
        <v>75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5.75">
      <c r="A3" s="207" t="s">
        <v>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5.75">
      <c r="A4" s="207" t="s">
        <v>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.75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15.75">
      <c r="A6" s="208" t="s">
        <v>152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spans="1:13" ht="15.75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2:12" ht="55.5" customHeight="1">
      <c r="B8" s="64" t="s">
        <v>3</v>
      </c>
      <c r="C8" s="70" t="s">
        <v>4</v>
      </c>
      <c r="D8" s="70" t="s">
        <v>5</v>
      </c>
      <c r="E8" s="70" t="s">
        <v>6</v>
      </c>
      <c r="F8" s="70" t="s">
        <v>97</v>
      </c>
      <c r="G8" s="70" t="s">
        <v>7</v>
      </c>
      <c r="H8" s="70" t="s">
        <v>8</v>
      </c>
      <c r="I8" s="107" t="s">
        <v>9</v>
      </c>
      <c r="J8" s="195"/>
      <c r="K8" s="196"/>
      <c r="L8" s="70" t="s">
        <v>77</v>
      </c>
    </row>
    <row r="9" spans="2:12" ht="85.5" customHeight="1">
      <c r="B9" s="66"/>
      <c r="C9" s="72"/>
      <c r="D9" s="72"/>
      <c r="E9" s="72"/>
      <c r="F9" s="72"/>
      <c r="G9" s="72"/>
      <c r="H9" s="72"/>
      <c r="I9" s="3" t="s">
        <v>10</v>
      </c>
      <c r="J9" s="4" t="s">
        <v>11</v>
      </c>
      <c r="K9" s="29" t="s">
        <v>76</v>
      </c>
      <c r="L9" s="66"/>
    </row>
    <row r="10" spans="2:12" ht="1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</row>
    <row r="11" spans="2:12" ht="15">
      <c r="B11" s="145" t="s">
        <v>12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12" ht="31.5" customHeight="1">
      <c r="A12" s="5"/>
      <c r="B12" s="82">
        <v>1</v>
      </c>
      <c r="C12" s="168" t="s">
        <v>14</v>
      </c>
      <c r="D12" s="89" t="s">
        <v>96</v>
      </c>
      <c r="E12" s="89" t="s">
        <v>123</v>
      </c>
      <c r="F12" s="197">
        <v>43466</v>
      </c>
      <c r="G12" s="197">
        <v>43830</v>
      </c>
      <c r="H12" s="22" t="s">
        <v>15</v>
      </c>
      <c r="I12" s="184" t="s">
        <v>59</v>
      </c>
      <c r="J12" s="185"/>
      <c r="K12" s="186"/>
      <c r="L12" s="176"/>
    </row>
    <row r="13" spans="1:12" ht="32.25" customHeight="1">
      <c r="A13" s="5"/>
      <c r="B13" s="83"/>
      <c r="C13" s="179"/>
      <c r="D13" s="90"/>
      <c r="E13" s="90"/>
      <c r="F13" s="197"/>
      <c r="G13" s="197"/>
      <c r="H13" s="22" t="s">
        <v>16</v>
      </c>
      <c r="I13" s="187"/>
      <c r="J13" s="188"/>
      <c r="K13" s="93"/>
      <c r="L13" s="177"/>
    </row>
    <row r="14" spans="1:12" ht="85.5" customHeight="1">
      <c r="A14" s="5"/>
      <c r="B14" s="86"/>
      <c r="C14" s="180"/>
      <c r="D14" s="91"/>
      <c r="E14" s="91"/>
      <c r="F14" s="197"/>
      <c r="G14" s="197"/>
      <c r="H14" s="22" t="s">
        <v>17</v>
      </c>
      <c r="I14" s="189"/>
      <c r="J14" s="190"/>
      <c r="K14" s="94"/>
      <c r="L14" s="178"/>
    </row>
    <row r="15" spans="1:12" ht="30.75" customHeight="1">
      <c r="A15" s="200"/>
      <c r="B15" s="82">
        <v>2</v>
      </c>
      <c r="C15" s="168" t="s">
        <v>13</v>
      </c>
      <c r="D15" s="89" t="s">
        <v>78</v>
      </c>
      <c r="E15" s="89" t="s">
        <v>162</v>
      </c>
      <c r="F15" s="191" t="s">
        <v>163</v>
      </c>
      <c r="G15" s="191" t="s">
        <v>164</v>
      </c>
      <c r="H15" s="22" t="s">
        <v>15</v>
      </c>
      <c r="I15" s="184" t="s">
        <v>59</v>
      </c>
      <c r="J15" s="185"/>
      <c r="K15" s="186"/>
      <c r="L15" s="176"/>
    </row>
    <row r="16" spans="1:12" ht="27.75" customHeight="1">
      <c r="A16" s="200"/>
      <c r="B16" s="83"/>
      <c r="C16" s="179"/>
      <c r="D16" s="90"/>
      <c r="E16" s="90"/>
      <c r="F16" s="83"/>
      <c r="G16" s="83"/>
      <c r="H16" s="22" t="s">
        <v>16</v>
      </c>
      <c r="I16" s="187"/>
      <c r="J16" s="188"/>
      <c r="K16" s="93"/>
      <c r="L16" s="177"/>
    </row>
    <row r="17" spans="1:12" ht="21" customHeight="1">
      <c r="A17" s="200"/>
      <c r="B17" s="86"/>
      <c r="C17" s="180"/>
      <c r="D17" s="91"/>
      <c r="E17" s="91"/>
      <c r="F17" s="83"/>
      <c r="G17" s="83"/>
      <c r="H17" s="22" t="s">
        <v>17</v>
      </c>
      <c r="I17" s="189"/>
      <c r="J17" s="190"/>
      <c r="K17" s="94"/>
      <c r="L17" s="178"/>
    </row>
    <row r="18" spans="1:12" ht="30.75" customHeight="1">
      <c r="A18" s="200"/>
      <c r="B18" s="82">
        <v>3</v>
      </c>
      <c r="C18" s="168" t="s">
        <v>99</v>
      </c>
      <c r="D18" s="89" t="s">
        <v>78</v>
      </c>
      <c r="E18" s="192" t="s">
        <v>124</v>
      </c>
      <c r="F18" s="197" t="s">
        <v>165</v>
      </c>
      <c r="G18" s="197">
        <v>43830</v>
      </c>
      <c r="H18" s="23" t="s">
        <v>15</v>
      </c>
      <c r="I18" s="184" t="s">
        <v>59</v>
      </c>
      <c r="J18" s="185"/>
      <c r="K18" s="186"/>
      <c r="L18" s="176"/>
    </row>
    <row r="19" spans="1:12" ht="35.25" customHeight="1">
      <c r="A19" s="200"/>
      <c r="B19" s="83"/>
      <c r="C19" s="179"/>
      <c r="D19" s="90"/>
      <c r="E19" s="193"/>
      <c r="F19" s="197"/>
      <c r="G19" s="197"/>
      <c r="H19" s="23" t="s">
        <v>16</v>
      </c>
      <c r="I19" s="187"/>
      <c r="J19" s="188"/>
      <c r="K19" s="93"/>
      <c r="L19" s="177"/>
    </row>
    <row r="20" spans="1:12" ht="74.25" customHeight="1">
      <c r="A20" s="200"/>
      <c r="B20" s="86"/>
      <c r="C20" s="180"/>
      <c r="D20" s="91"/>
      <c r="E20" s="194"/>
      <c r="F20" s="197"/>
      <c r="G20" s="197"/>
      <c r="H20" s="23" t="s">
        <v>17</v>
      </c>
      <c r="I20" s="189"/>
      <c r="J20" s="190"/>
      <c r="K20" s="94"/>
      <c r="L20" s="178"/>
    </row>
    <row r="21" spans="1:12" ht="202.5" customHeight="1">
      <c r="A21" s="5"/>
      <c r="B21" s="24">
        <v>4</v>
      </c>
      <c r="C21" s="25" t="s">
        <v>103</v>
      </c>
      <c r="D21" s="22" t="s">
        <v>79</v>
      </c>
      <c r="E21" s="58" t="s">
        <v>166</v>
      </c>
      <c r="F21" s="43" t="s">
        <v>167</v>
      </c>
      <c r="G21" s="43" t="s">
        <v>168</v>
      </c>
      <c r="H21" s="24" t="s">
        <v>18</v>
      </c>
      <c r="I21" s="24" t="s">
        <v>18</v>
      </c>
      <c r="J21" s="24" t="s">
        <v>18</v>
      </c>
      <c r="K21" s="24" t="s">
        <v>18</v>
      </c>
      <c r="L21" s="24" t="s">
        <v>18</v>
      </c>
    </row>
    <row r="22" spans="1:12" ht="36.75" customHeight="1">
      <c r="A22" s="200"/>
      <c r="B22" s="82">
        <v>5</v>
      </c>
      <c r="C22" s="168" t="s">
        <v>19</v>
      </c>
      <c r="D22" s="89" t="s">
        <v>98</v>
      </c>
      <c r="E22" s="89" t="s">
        <v>125</v>
      </c>
      <c r="F22" s="85">
        <v>43466</v>
      </c>
      <c r="G22" s="85">
        <v>43830</v>
      </c>
      <c r="H22" s="22" t="s">
        <v>15</v>
      </c>
      <c r="I22" s="31">
        <v>0</v>
      </c>
      <c r="J22" s="31">
        <v>0</v>
      </c>
      <c r="K22" s="31">
        <v>0</v>
      </c>
      <c r="L22" s="181"/>
    </row>
    <row r="23" spans="1:12" ht="30">
      <c r="A23" s="200"/>
      <c r="B23" s="83"/>
      <c r="C23" s="179"/>
      <c r="D23" s="90"/>
      <c r="E23" s="90"/>
      <c r="F23" s="174"/>
      <c r="G23" s="174"/>
      <c r="H23" s="22" t="s">
        <v>16</v>
      </c>
      <c r="I23" s="31">
        <v>0</v>
      </c>
      <c r="J23" s="31">
        <v>0</v>
      </c>
      <c r="K23" s="31">
        <v>0</v>
      </c>
      <c r="L23" s="182"/>
    </row>
    <row r="24" spans="1:12" ht="30" customHeight="1">
      <c r="A24" s="200"/>
      <c r="B24" s="86"/>
      <c r="C24" s="180"/>
      <c r="D24" s="91"/>
      <c r="E24" s="91"/>
      <c r="F24" s="175"/>
      <c r="G24" s="175"/>
      <c r="H24" s="22" t="s">
        <v>17</v>
      </c>
      <c r="I24" s="31">
        <f>I27+I30+I33</f>
        <v>223.60000000000002</v>
      </c>
      <c r="J24" s="31">
        <f>J27+J30+J33</f>
        <v>73.60000000000001</v>
      </c>
      <c r="K24" s="31">
        <f>K27+K30+K33</f>
        <v>58.5</v>
      </c>
      <c r="L24" s="183"/>
    </row>
    <row r="25" spans="1:12" ht="33.75" customHeight="1">
      <c r="A25" s="200"/>
      <c r="B25" s="82">
        <v>6</v>
      </c>
      <c r="C25" s="168" t="s">
        <v>100</v>
      </c>
      <c r="D25" s="89" t="s">
        <v>80</v>
      </c>
      <c r="E25" s="89" t="s">
        <v>169</v>
      </c>
      <c r="F25" s="85">
        <v>43466</v>
      </c>
      <c r="G25" s="85">
        <v>43830</v>
      </c>
      <c r="H25" s="22" t="s">
        <v>15</v>
      </c>
      <c r="I25" s="36">
        <v>0</v>
      </c>
      <c r="J25" s="36">
        <v>0</v>
      </c>
      <c r="K25" s="36">
        <v>0</v>
      </c>
      <c r="L25" s="176"/>
    </row>
    <row r="26" spans="1:12" ht="33" customHeight="1">
      <c r="A26" s="200"/>
      <c r="B26" s="83"/>
      <c r="C26" s="179"/>
      <c r="D26" s="90"/>
      <c r="E26" s="90"/>
      <c r="F26" s="174"/>
      <c r="G26" s="174"/>
      <c r="H26" s="22" t="s">
        <v>16</v>
      </c>
      <c r="I26" s="36">
        <v>0</v>
      </c>
      <c r="J26" s="36">
        <v>0</v>
      </c>
      <c r="K26" s="36">
        <v>0</v>
      </c>
      <c r="L26" s="177"/>
    </row>
    <row r="27" spans="1:12" ht="42.75" customHeight="1">
      <c r="A27" s="200"/>
      <c r="B27" s="86"/>
      <c r="C27" s="180"/>
      <c r="D27" s="91"/>
      <c r="E27" s="91"/>
      <c r="F27" s="175"/>
      <c r="G27" s="175"/>
      <c r="H27" s="22" t="s">
        <v>17</v>
      </c>
      <c r="I27" s="36">
        <v>5.7</v>
      </c>
      <c r="J27" s="36">
        <v>5.7</v>
      </c>
      <c r="K27" s="36">
        <v>0</v>
      </c>
      <c r="L27" s="178"/>
    </row>
    <row r="28" spans="1:12" ht="34.5" customHeight="1">
      <c r="A28" s="200"/>
      <c r="B28" s="82">
        <v>7</v>
      </c>
      <c r="C28" s="168" t="s">
        <v>101</v>
      </c>
      <c r="D28" s="89" t="s">
        <v>79</v>
      </c>
      <c r="E28" s="89" t="s">
        <v>126</v>
      </c>
      <c r="F28" s="85">
        <v>43466</v>
      </c>
      <c r="G28" s="85">
        <v>43830</v>
      </c>
      <c r="H28" s="22" t="s">
        <v>15</v>
      </c>
      <c r="I28" s="31">
        <v>0</v>
      </c>
      <c r="J28" s="31">
        <v>0</v>
      </c>
      <c r="K28" s="31">
        <v>0</v>
      </c>
      <c r="L28" s="171"/>
    </row>
    <row r="29" spans="1:12" ht="31.5" customHeight="1">
      <c r="A29" s="200"/>
      <c r="B29" s="83"/>
      <c r="C29" s="179"/>
      <c r="D29" s="90"/>
      <c r="E29" s="90"/>
      <c r="F29" s="174"/>
      <c r="G29" s="174"/>
      <c r="H29" s="22" t="s">
        <v>16</v>
      </c>
      <c r="I29" s="31">
        <v>0</v>
      </c>
      <c r="J29" s="31">
        <v>0</v>
      </c>
      <c r="K29" s="31">
        <v>0</v>
      </c>
      <c r="L29" s="172"/>
    </row>
    <row r="30" spans="1:12" ht="49.5" customHeight="1">
      <c r="A30" s="200"/>
      <c r="B30" s="86"/>
      <c r="C30" s="180"/>
      <c r="D30" s="91"/>
      <c r="E30" s="91"/>
      <c r="F30" s="175"/>
      <c r="G30" s="175"/>
      <c r="H30" s="22" t="s">
        <v>17</v>
      </c>
      <c r="I30" s="31">
        <v>67.9</v>
      </c>
      <c r="J30" s="31">
        <v>67.9</v>
      </c>
      <c r="K30" s="31">
        <v>58.5</v>
      </c>
      <c r="L30" s="173"/>
    </row>
    <row r="31" spans="1:12" ht="35.25" customHeight="1">
      <c r="A31" s="5"/>
      <c r="B31" s="82">
        <v>8</v>
      </c>
      <c r="C31" s="168" t="s">
        <v>102</v>
      </c>
      <c r="D31" s="89" t="s">
        <v>81</v>
      </c>
      <c r="E31" s="89" t="s">
        <v>186</v>
      </c>
      <c r="F31" s="85">
        <v>43466</v>
      </c>
      <c r="G31" s="85">
        <v>43830</v>
      </c>
      <c r="H31" s="22" t="s">
        <v>15</v>
      </c>
      <c r="I31" s="31">
        <v>0</v>
      </c>
      <c r="J31" s="31">
        <v>0</v>
      </c>
      <c r="K31" s="31">
        <v>0</v>
      </c>
      <c r="L31" s="32"/>
    </row>
    <row r="32" spans="1:12" ht="36" customHeight="1">
      <c r="A32" s="5"/>
      <c r="B32" s="83"/>
      <c r="C32" s="169"/>
      <c r="D32" s="90"/>
      <c r="E32" s="90"/>
      <c r="F32" s="174"/>
      <c r="G32" s="174"/>
      <c r="H32" s="22" t="s">
        <v>16</v>
      </c>
      <c r="I32" s="31">
        <v>0</v>
      </c>
      <c r="J32" s="31">
        <v>0</v>
      </c>
      <c r="K32" s="31">
        <v>0</v>
      </c>
      <c r="L32" s="33"/>
    </row>
    <row r="33" spans="1:12" ht="124.5" customHeight="1">
      <c r="A33" s="5"/>
      <c r="B33" s="83"/>
      <c r="C33" s="170"/>
      <c r="D33" s="91"/>
      <c r="E33" s="91"/>
      <c r="F33" s="175"/>
      <c r="G33" s="175"/>
      <c r="H33" s="22" t="s">
        <v>17</v>
      </c>
      <c r="I33" s="31">
        <v>150</v>
      </c>
      <c r="J33" s="31">
        <v>0</v>
      </c>
      <c r="K33" s="31">
        <v>0</v>
      </c>
      <c r="L33" s="34"/>
    </row>
    <row r="34" spans="1:12" ht="114" customHeight="1">
      <c r="A34" s="5"/>
      <c r="B34" s="24">
        <v>9</v>
      </c>
      <c r="C34" s="40" t="s">
        <v>104</v>
      </c>
      <c r="D34" s="48" t="s">
        <v>148</v>
      </c>
      <c r="E34" s="58" t="s">
        <v>170</v>
      </c>
      <c r="F34" s="59">
        <v>43466</v>
      </c>
      <c r="G34" s="59">
        <v>43830</v>
      </c>
      <c r="H34" s="22" t="s">
        <v>18</v>
      </c>
      <c r="I34" s="24" t="s">
        <v>18</v>
      </c>
      <c r="J34" s="24" t="s">
        <v>18</v>
      </c>
      <c r="K34" s="24" t="s">
        <v>18</v>
      </c>
      <c r="L34" s="24" t="s">
        <v>18</v>
      </c>
    </row>
    <row r="35" spans="1:12" ht="15">
      <c r="A35" s="5"/>
      <c r="B35" s="201" t="s">
        <v>20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3"/>
    </row>
    <row r="36" spans="1:12" ht="30" customHeight="1">
      <c r="A36" s="5"/>
      <c r="B36" s="82">
        <v>10</v>
      </c>
      <c r="C36" s="168" t="s">
        <v>21</v>
      </c>
      <c r="D36" s="89" t="s">
        <v>105</v>
      </c>
      <c r="E36" s="79" t="s">
        <v>135</v>
      </c>
      <c r="F36" s="79" t="s">
        <v>136</v>
      </c>
      <c r="G36" s="79" t="s">
        <v>137</v>
      </c>
      <c r="H36" s="22" t="s">
        <v>15</v>
      </c>
      <c r="I36" s="26">
        <v>0</v>
      </c>
      <c r="J36" s="26">
        <v>0</v>
      </c>
      <c r="K36" s="26">
        <v>0</v>
      </c>
      <c r="L36" s="64"/>
    </row>
    <row r="37" spans="1:12" ht="30">
      <c r="A37" s="5"/>
      <c r="B37" s="83"/>
      <c r="C37" s="169"/>
      <c r="D37" s="83"/>
      <c r="E37" s="80"/>
      <c r="F37" s="80"/>
      <c r="G37" s="80"/>
      <c r="H37" s="22" t="s">
        <v>16</v>
      </c>
      <c r="I37" s="26">
        <v>0</v>
      </c>
      <c r="J37" s="26">
        <v>0</v>
      </c>
      <c r="K37" s="26">
        <v>0</v>
      </c>
      <c r="L37" s="65"/>
    </row>
    <row r="38" spans="1:12" ht="57.75" customHeight="1">
      <c r="A38" s="5"/>
      <c r="B38" s="86"/>
      <c r="C38" s="170"/>
      <c r="D38" s="86"/>
      <c r="E38" s="81"/>
      <c r="F38" s="81"/>
      <c r="G38" s="81"/>
      <c r="H38" s="22" t="s">
        <v>17</v>
      </c>
      <c r="I38" s="26">
        <v>0</v>
      </c>
      <c r="J38" s="27">
        <v>0</v>
      </c>
      <c r="K38" s="30">
        <v>0</v>
      </c>
      <c r="L38" s="66"/>
    </row>
    <row r="39" spans="1:12" ht="44.25" customHeight="1">
      <c r="A39" s="5"/>
      <c r="B39" s="82">
        <v>11</v>
      </c>
      <c r="C39" s="168" t="s">
        <v>22</v>
      </c>
      <c r="D39" s="89" t="s">
        <v>60</v>
      </c>
      <c r="E39" s="76" t="s">
        <v>175</v>
      </c>
      <c r="F39" s="79" t="s">
        <v>136</v>
      </c>
      <c r="G39" s="79" t="s">
        <v>137</v>
      </c>
      <c r="H39" s="22" t="s">
        <v>15</v>
      </c>
      <c r="I39" s="26">
        <v>0</v>
      </c>
      <c r="J39" s="26">
        <v>0</v>
      </c>
      <c r="K39" s="26">
        <v>0</v>
      </c>
      <c r="L39" s="82"/>
    </row>
    <row r="40" spans="1:12" ht="40.5" customHeight="1">
      <c r="A40" s="5"/>
      <c r="B40" s="83"/>
      <c r="C40" s="169"/>
      <c r="D40" s="90"/>
      <c r="E40" s="77"/>
      <c r="F40" s="80"/>
      <c r="G40" s="80"/>
      <c r="H40" s="22" t="s">
        <v>16</v>
      </c>
      <c r="I40" s="26">
        <v>0</v>
      </c>
      <c r="J40" s="26">
        <v>0</v>
      </c>
      <c r="K40" s="26">
        <v>0</v>
      </c>
      <c r="L40" s="83"/>
    </row>
    <row r="41" spans="1:12" ht="32.25" customHeight="1">
      <c r="A41" s="5"/>
      <c r="B41" s="86"/>
      <c r="C41" s="170"/>
      <c r="D41" s="91"/>
      <c r="E41" s="78"/>
      <c r="F41" s="81"/>
      <c r="G41" s="81"/>
      <c r="H41" s="22" t="s">
        <v>17</v>
      </c>
      <c r="I41" s="26">
        <v>0</v>
      </c>
      <c r="J41" s="26">
        <v>0</v>
      </c>
      <c r="K41" s="26">
        <v>0</v>
      </c>
      <c r="L41" s="86"/>
    </row>
    <row r="42" spans="2:12" ht="73.5" customHeight="1">
      <c r="B42" s="2">
        <v>12</v>
      </c>
      <c r="C42" s="41" t="s">
        <v>106</v>
      </c>
      <c r="D42" s="29" t="s">
        <v>82</v>
      </c>
      <c r="E42" s="44" t="s">
        <v>138</v>
      </c>
      <c r="F42" s="45">
        <v>43466</v>
      </c>
      <c r="G42" s="45">
        <v>43830</v>
      </c>
      <c r="H42" s="2" t="s">
        <v>18</v>
      </c>
      <c r="I42" s="2" t="s">
        <v>18</v>
      </c>
      <c r="J42" s="2" t="s">
        <v>18</v>
      </c>
      <c r="K42" s="2" t="s">
        <v>18</v>
      </c>
      <c r="L42" s="2" t="s">
        <v>18</v>
      </c>
    </row>
    <row r="43" spans="2:12" ht="32.25" customHeight="1">
      <c r="B43" s="64">
        <v>13</v>
      </c>
      <c r="C43" s="67" t="s">
        <v>23</v>
      </c>
      <c r="D43" s="89" t="s">
        <v>82</v>
      </c>
      <c r="E43" s="167" t="s">
        <v>140</v>
      </c>
      <c r="F43" s="163">
        <v>43466</v>
      </c>
      <c r="G43" s="163">
        <v>43830</v>
      </c>
      <c r="H43" s="3" t="s">
        <v>15</v>
      </c>
      <c r="I43" s="157" t="s">
        <v>59</v>
      </c>
      <c r="J43" s="158"/>
      <c r="K43" s="159"/>
      <c r="L43" s="64"/>
    </row>
    <row r="44" spans="2:12" ht="45" customHeight="1">
      <c r="B44" s="65"/>
      <c r="C44" s="87"/>
      <c r="D44" s="83"/>
      <c r="E44" s="167"/>
      <c r="F44" s="163"/>
      <c r="G44" s="163"/>
      <c r="H44" s="3" t="s">
        <v>16</v>
      </c>
      <c r="I44" s="160"/>
      <c r="J44" s="161"/>
      <c r="K44" s="112"/>
      <c r="L44" s="65"/>
    </row>
    <row r="45" spans="2:12" ht="48" customHeight="1">
      <c r="B45" s="66"/>
      <c r="C45" s="88"/>
      <c r="D45" s="86"/>
      <c r="E45" s="167"/>
      <c r="F45" s="163"/>
      <c r="G45" s="163"/>
      <c r="H45" s="3" t="s">
        <v>17</v>
      </c>
      <c r="I45" s="162"/>
      <c r="J45" s="118"/>
      <c r="K45" s="113"/>
      <c r="L45" s="66"/>
    </row>
    <row r="46" spans="2:12" ht="40.5" customHeight="1">
      <c r="B46" s="64">
        <v>14</v>
      </c>
      <c r="C46" s="67" t="s">
        <v>84</v>
      </c>
      <c r="D46" s="89" t="s">
        <v>82</v>
      </c>
      <c r="E46" s="167" t="s">
        <v>141</v>
      </c>
      <c r="F46" s="163">
        <v>43466</v>
      </c>
      <c r="G46" s="163">
        <v>43830</v>
      </c>
      <c r="H46" s="3" t="s">
        <v>15</v>
      </c>
      <c r="I46" s="157" t="s">
        <v>59</v>
      </c>
      <c r="J46" s="158"/>
      <c r="K46" s="159"/>
      <c r="L46" s="64"/>
    </row>
    <row r="47" spans="2:12" ht="47.25" customHeight="1">
      <c r="B47" s="65"/>
      <c r="C47" s="87"/>
      <c r="D47" s="83"/>
      <c r="E47" s="167"/>
      <c r="F47" s="163"/>
      <c r="G47" s="163"/>
      <c r="H47" s="3" t="s">
        <v>16</v>
      </c>
      <c r="I47" s="160"/>
      <c r="J47" s="161"/>
      <c r="K47" s="112"/>
      <c r="L47" s="65"/>
    </row>
    <row r="48" spans="2:12" ht="59.25" customHeight="1">
      <c r="B48" s="66"/>
      <c r="C48" s="88"/>
      <c r="D48" s="86"/>
      <c r="E48" s="167"/>
      <c r="F48" s="163"/>
      <c r="G48" s="163"/>
      <c r="H48" s="3" t="s">
        <v>17</v>
      </c>
      <c r="I48" s="162"/>
      <c r="J48" s="118"/>
      <c r="K48" s="113"/>
      <c r="L48" s="66"/>
    </row>
    <row r="49" spans="2:12" ht="120" customHeight="1">
      <c r="B49" s="2">
        <v>15</v>
      </c>
      <c r="C49" s="42" t="s">
        <v>107</v>
      </c>
      <c r="D49" s="29" t="s">
        <v>83</v>
      </c>
      <c r="E49" s="60" t="s">
        <v>174</v>
      </c>
      <c r="F49" s="45">
        <v>43466</v>
      </c>
      <c r="G49" s="45">
        <v>43830</v>
      </c>
      <c r="H49" s="3" t="s">
        <v>18</v>
      </c>
      <c r="I49" s="2" t="s">
        <v>18</v>
      </c>
      <c r="J49" s="2" t="s">
        <v>18</v>
      </c>
      <c r="K49" s="2" t="s">
        <v>18</v>
      </c>
      <c r="L49" s="2" t="s">
        <v>18</v>
      </c>
    </row>
    <row r="50" spans="2:12" ht="38.25" customHeight="1">
      <c r="B50" s="64">
        <v>16</v>
      </c>
      <c r="C50" s="67" t="s">
        <v>24</v>
      </c>
      <c r="D50" s="89" t="s">
        <v>82</v>
      </c>
      <c r="E50" s="89" t="s">
        <v>176</v>
      </c>
      <c r="F50" s="163">
        <v>43466</v>
      </c>
      <c r="G50" s="163">
        <v>43830</v>
      </c>
      <c r="H50" s="3" t="s">
        <v>15</v>
      </c>
      <c r="I50" s="7">
        <v>0</v>
      </c>
      <c r="J50" s="7">
        <v>0</v>
      </c>
      <c r="K50" s="7">
        <v>0</v>
      </c>
      <c r="L50" s="64"/>
    </row>
    <row r="51" spans="2:12" ht="36" customHeight="1">
      <c r="B51" s="65"/>
      <c r="C51" s="68"/>
      <c r="D51" s="83"/>
      <c r="E51" s="90"/>
      <c r="F51" s="163"/>
      <c r="G51" s="163"/>
      <c r="H51" s="3" t="s">
        <v>16</v>
      </c>
      <c r="I51" s="7">
        <v>0</v>
      </c>
      <c r="J51" s="7">
        <v>0</v>
      </c>
      <c r="K51" s="7">
        <v>0</v>
      </c>
      <c r="L51" s="65"/>
    </row>
    <row r="52" spans="2:12" ht="44.25" customHeight="1">
      <c r="B52" s="66"/>
      <c r="C52" s="69"/>
      <c r="D52" s="86"/>
      <c r="E52" s="91"/>
      <c r="F52" s="163"/>
      <c r="G52" s="163"/>
      <c r="H52" s="3" t="s">
        <v>17</v>
      </c>
      <c r="I52" s="7">
        <f>I55+I58</f>
        <v>94.3</v>
      </c>
      <c r="J52" s="7">
        <f>J55+J58</f>
        <v>94.3</v>
      </c>
      <c r="K52" s="7">
        <f>K55+K58</f>
        <v>42.900000000000006</v>
      </c>
      <c r="L52" s="66"/>
    </row>
    <row r="53" spans="2:12" ht="63.75" customHeight="1">
      <c r="B53" s="64">
        <v>17</v>
      </c>
      <c r="C53" s="67" t="s">
        <v>25</v>
      </c>
      <c r="D53" s="70" t="s">
        <v>85</v>
      </c>
      <c r="E53" s="89" t="s">
        <v>142</v>
      </c>
      <c r="F53" s="163">
        <v>43629</v>
      </c>
      <c r="G53" s="163">
        <v>43830</v>
      </c>
      <c r="H53" s="3" t="s">
        <v>15</v>
      </c>
      <c r="I53" s="7">
        <v>0</v>
      </c>
      <c r="J53" s="7">
        <v>0</v>
      </c>
      <c r="K53" s="7">
        <v>0</v>
      </c>
      <c r="L53" s="64"/>
    </row>
    <row r="54" spans="2:12" ht="88.5" customHeight="1">
      <c r="B54" s="65"/>
      <c r="C54" s="87"/>
      <c r="D54" s="71"/>
      <c r="E54" s="164"/>
      <c r="F54" s="163"/>
      <c r="G54" s="163"/>
      <c r="H54" s="3" t="s">
        <v>16</v>
      </c>
      <c r="I54" s="7">
        <v>0</v>
      </c>
      <c r="J54" s="7">
        <v>0</v>
      </c>
      <c r="K54" s="7">
        <v>0</v>
      </c>
      <c r="L54" s="65"/>
    </row>
    <row r="55" spans="2:12" ht="163.5" customHeight="1">
      <c r="B55" s="66"/>
      <c r="C55" s="88"/>
      <c r="D55" s="72"/>
      <c r="E55" s="165"/>
      <c r="F55" s="163"/>
      <c r="G55" s="163"/>
      <c r="H55" s="3" t="s">
        <v>17</v>
      </c>
      <c r="I55" s="7">
        <v>64</v>
      </c>
      <c r="J55" s="7">
        <v>64</v>
      </c>
      <c r="K55" s="31">
        <v>12.8</v>
      </c>
      <c r="L55" s="66"/>
    </row>
    <row r="56" spans="2:12" ht="48" customHeight="1">
      <c r="B56" s="64">
        <v>18</v>
      </c>
      <c r="C56" s="67" t="s">
        <v>26</v>
      </c>
      <c r="D56" s="70" t="s">
        <v>82</v>
      </c>
      <c r="E56" s="89" t="s">
        <v>143</v>
      </c>
      <c r="F56" s="163">
        <v>43615</v>
      </c>
      <c r="G56" s="163">
        <v>43677</v>
      </c>
      <c r="H56" s="3" t="s">
        <v>15</v>
      </c>
      <c r="I56" s="7">
        <v>0</v>
      </c>
      <c r="J56" s="7">
        <v>0</v>
      </c>
      <c r="K56" s="7">
        <v>0</v>
      </c>
      <c r="L56" s="70" t="s">
        <v>185</v>
      </c>
    </row>
    <row r="57" spans="2:12" ht="51" customHeight="1">
      <c r="B57" s="65"/>
      <c r="C57" s="87"/>
      <c r="D57" s="65"/>
      <c r="E57" s="90"/>
      <c r="F57" s="163"/>
      <c r="G57" s="163"/>
      <c r="H57" s="3" t="s">
        <v>16</v>
      </c>
      <c r="I57" s="7">
        <v>0</v>
      </c>
      <c r="J57" s="7">
        <v>0</v>
      </c>
      <c r="K57" s="7">
        <v>0</v>
      </c>
      <c r="L57" s="71"/>
    </row>
    <row r="58" spans="2:12" ht="51.75" customHeight="1">
      <c r="B58" s="66"/>
      <c r="C58" s="88"/>
      <c r="D58" s="66"/>
      <c r="E58" s="91"/>
      <c r="F58" s="163"/>
      <c r="G58" s="163"/>
      <c r="H58" s="3" t="s">
        <v>17</v>
      </c>
      <c r="I58" s="2">
        <v>30.3</v>
      </c>
      <c r="J58" s="2">
        <v>30.3</v>
      </c>
      <c r="K58" s="7">
        <v>30.1</v>
      </c>
      <c r="L58" s="72"/>
    </row>
    <row r="59" spans="2:12" ht="42" customHeight="1">
      <c r="B59" s="64">
        <v>19</v>
      </c>
      <c r="C59" s="67" t="s">
        <v>27</v>
      </c>
      <c r="D59" s="70" t="s">
        <v>86</v>
      </c>
      <c r="E59" s="89" t="s">
        <v>177</v>
      </c>
      <c r="F59" s="163">
        <v>43466</v>
      </c>
      <c r="G59" s="163">
        <v>43830</v>
      </c>
      <c r="H59" s="3" t="s">
        <v>15</v>
      </c>
      <c r="I59" s="157" t="s">
        <v>59</v>
      </c>
      <c r="J59" s="158"/>
      <c r="K59" s="159"/>
      <c r="L59" s="64"/>
    </row>
    <row r="60" spans="2:12" ht="50.25" customHeight="1">
      <c r="B60" s="65"/>
      <c r="C60" s="87"/>
      <c r="D60" s="65"/>
      <c r="E60" s="90"/>
      <c r="F60" s="163"/>
      <c r="G60" s="163"/>
      <c r="H60" s="3" t="s">
        <v>16</v>
      </c>
      <c r="I60" s="160"/>
      <c r="J60" s="161"/>
      <c r="K60" s="112"/>
      <c r="L60" s="65"/>
    </row>
    <row r="61" spans="2:12" ht="37.5" customHeight="1">
      <c r="B61" s="66"/>
      <c r="C61" s="88"/>
      <c r="D61" s="66"/>
      <c r="E61" s="91"/>
      <c r="F61" s="163"/>
      <c r="G61" s="163"/>
      <c r="H61" s="3" t="s">
        <v>17</v>
      </c>
      <c r="I61" s="162"/>
      <c r="J61" s="118"/>
      <c r="K61" s="113"/>
      <c r="L61" s="66"/>
    </row>
    <row r="62" spans="2:12" ht="110.25" customHeight="1">
      <c r="B62" s="2">
        <v>20</v>
      </c>
      <c r="C62" s="41" t="s">
        <v>108</v>
      </c>
      <c r="D62" s="29" t="s">
        <v>82</v>
      </c>
      <c r="E62" s="46" t="s">
        <v>178</v>
      </c>
      <c r="F62" s="45">
        <v>43466</v>
      </c>
      <c r="G62" s="45">
        <v>43830</v>
      </c>
      <c r="H62" s="2" t="s">
        <v>18</v>
      </c>
      <c r="I62" s="2" t="s">
        <v>18</v>
      </c>
      <c r="J62" s="2" t="s">
        <v>18</v>
      </c>
      <c r="K62" s="2" t="s">
        <v>18</v>
      </c>
      <c r="L62" s="2" t="s">
        <v>18</v>
      </c>
    </row>
    <row r="63" spans="2:12" ht="61.5" customHeight="1">
      <c r="B63" s="64">
        <v>21</v>
      </c>
      <c r="C63" s="67" t="s">
        <v>28</v>
      </c>
      <c r="D63" s="70" t="s">
        <v>61</v>
      </c>
      <c r="E63" s="89" t="s">
        <v>144</v>
      </c>
      <c r="F63" s="85">
        <v>43466</v>
      </c>
      <c r="G63" s="85">
        <v>43830</v>
      </c>
      <c r="H63" s="3" t="s">
        <v>15</v>
      </c>
      <c r="I63" s="7">
        <v>0</v>
      </c>
      <c r="J63" s="7">
        <v>0</v>
      </c>
      <c r="K63" s="7">
        <v>0</v>
      </c>
      <c r="L63" s="64"/>
    </row>
    <row r="64" spans="2:12" ht="40.5" customHeight="1">
      <c r="B64" s="65"/>
      <c r="C64" s="87"/>
      <c r="D64" s="71"/>
      <c r="E64" s="90"/>
      <c r="F64" s="83"/>
      <c r="G64" s="83"/>
      <c r="H64" s="3" t="s">
        <v>16</v>
      </c>
      <c r="I64" s="7">
        <v>0</v>
      </c>
      <c r="J64" s="7">
        <v>0</v>
      </c>
      <c r="K64" s="7">
        <v>0</v>
      </c>
      <c r="L64" s="65"/>
    </row>
    <row r="65" spans="2:12" ht="29.25" customHeight="1">
      <c r="B65" s="65"/>
      <c r="C65" s="87"/>
      <c r="D65" s="71"/>
      <c r="E65" s="90"/>
      <c r="F65" s="83"/>
      <c r="G65" s="83"/>
      <c r="H65" s="39" t="s">
        <v>17</v>
      </c>
      <c r="I65" s="2">
        <f>I69</f>
        <v>89.3</v>
      </c>
      <c r="J65" s="2">
        <f>J69</f>
        <v>89.3</v>
      </c>
      <c r="K65" s="2">
        <f>K69</f>
        <v>79.9</v>
      </c>
      <c r="L65" s="65"/>
    </row>
    <row r="66" spans="2:12" ht="97.5" customHeight="1">
      <c r="B66" s="66"/>
      <c r="C66" s="88"/>
      <c r="D66" s="72"/>
      <c r="E66" s="91"/>
      <c r="F66" s="86"/>
      <c r="G66" s="86"/>
      <c r="H66" s="39" t="s">
        <v>109</v>
      </c>
      <c r="I66" s="2">
        <v>79.9</v>
      </c>
      <c r="J66" s="2">
        <v>79.9</v>
      </c>
      <c r="K66" s="2">
        <v>79.9</v>
      </c>
      <c r="L66" s="66"/>
    </row>
    <row r="67" spans="2:12" ht="38.25" customHeight="1">
      <c r="B67" s="64">
        <v>22</v>
      </c>
      <c r="C67" s="67" t="s">
        <v>29</v>
      </c>
      <c r="D67" s="70" t="s">
        <v>61</v>
      </c>
      <c r="E67" s="89" t="s">
        <v>145</v>
      </c>
      <c r="F67" s="85">
        <v>43466</v>
      </c>
      <c r="G67" s="85">
        <v>43830</v>
      </c>
      <c r="H67" s="3" t="s">
        <v>15</v>
      </c>
      <c r="I67" s="7">
        <v>0</v>
      </c>
      <c r="J67" s="7">
        <v>0</v>
      </c>
      <c r="K67" s="7">
        <v>0</v>
      </c>
      <c r="L67" s="64"/>
    </row>
    <row r="68" spans="2:12" ht="50.25" customHeight="1">
      <c r="B68" s="65"/>
      <c r="C68" s="87"/>
      <c r="D68" s="71"/>
      <c r="E68" s="90"/>
      <c r="F68" s="83"/>
      <c r="G68" s="83"/>
      <c r="H68" s="3" t="s">
        <v>16</v>
      </c>
      <c r="I68" s="7">
        <v>0</v>
      </c>
      <c r="J68" s="7">
        <v>0</v>
      </c>
      <c r="K68" s="7">
        <v>0</v>
      </c>
      <c r="L68" s="65"/>
    </row>
    <row r="69" spans="2:12" ht="50.25" customHeight="1">
      <c r="B69" s="65"/>
      <c r="C69" s="87"/>
      <c r="D69" s="71"/>
      <c r="E69" s="90"/>
      <c r="F69" s="83"/>
      <c r="G69" s="83"/>
      <c r="H69" s="39" t="s">
        <v>17</v>
      </c>
      <c r="I69" s="2">
        <v>89.3</v>
      </c>
      <c r="J69" s="2">
        <v>89.3</v>
      </c>
      <c r="K69" s="7">
        <v>79.9</v>
      </c>
      <c r="L69" s="65"/>
    </row>
    <row r="70" spans="2:12" ht="105.75" customHeight="1">
      <c r="B70" s="66"/>
      <c r="C70" s="88"/>
      <c r="D70" s="72"/>
      <c r="E70" s="91"/>
      <c r="F70" s="86"/>
      <c r="G70" s="86"/>
      <c r="H70" s="39" t="s">
        <v>109</v>
      </c>
      <c r="I70" s="2">
        <v>79.9</v>
      </c>
      <c r="J70" s="2">
        <v>79.9</v>
      </c>
      <c r="K70" s="7">
        <v>79.9</v>
      </c>
      <c r="L70" s="66"/>
    </row>
    <row r="71" spans="2:12" ht="85.5" customHeight="1">
      <c r="B71" s="2">
        <v>23</v>
      </c>
      <c r="C71" s="42" t="s">
        <v>110</v>
      </c>
      <c r="D71" s="29" t="s">
        <v>82</v>
      </c>
      <c r="E71" s="61" t="s">
        <v>145</v>
      </c>
      <c r="F71" s="56">
        <v>43466</v>
      </c>
      <c r="G71" s="56">
        <v>43830</v>
      </c>
      <c r="H71" s="2" t="s">
        <v>18</v>
      </c>
      <c r="I71" s="2" t="s">
        <v>18</v>
      </c>
      <c r="J71" s="2" t="s">
        <v>18</v>
      </c>
      <c r="K71" s="2" t="s">
        <v>18</v>
      </c>
      <c r="L71" s="2" t="s">
        <v>18</v>
      </c>
    </row>
    <row r="72" spans="2:12" ht="72.75" customHeight="1">
      <c r="B72" s="64">
        <v>24</v>
      </c>
      <c r="C72" s="67" t="s">
        <v>30</v>
      </c>
      <c r="D72" s="70" t="s">
        <v>87</v>
      </c>
      <c r="E72" s="89" t="s">
        <v>146</v>
      </c>
      <c r="F72" s="85">
        <v>43466</v>
      </c>
      <c r="G72" s="85">
        <v>43830</v>
      </c>
      <c r="H72" s="3" t="s">
        <v>15</v>
      </c>
      <c r="I72" s="7">
        <v>0</v>
      </c>
      <c r="J72" s="7">
        <v>0</v>
      </c>
      <c r="K72" s="7">
        <v>0</v>
      </c>
      <c r="L72" s="64"/>
    </row>
    <row r="73" spans="2:12" ht="57" customHeight="1">
      <c r="B73" s="65"/>
      <c r="C73" s="87"/>
      <c r="D73" s="65"/>
      <c r="E73" s="83"/>
      <c r="F73" s="83"/>
      <c r="G73" s="83"/>
      <c r="H73" s="3" t="s">
        <v>16</v>
      </c>
      <c r="I73" s="7">
        <v>0</v>
      </c>
      <c r="J73" s="7">
        <v>0</v>
      </c>
      <c r="K73" s="7">
        <v>0</v>
      </c>
      <c r="L73" s="65"/>
    </row>
    <row r="74" spans="2:12" ht="72" customHeight="1">
      <c r="B74" s="66"/>
      <c r="C74" s="88"/>
      <c r="D74" s="66"/>
      <c r="E74" s="86"/>
      <c r="F74" s="86"/>
      <c r="G74" s="86"/>
      <c r="H74" s="3" t="s">
        <v>17</v>
      </c>
      <c r="I74" s="7">
        <f>I77+I83+I86</f>
        <v>276.4</v>
      </c>
      <c r="J74" s="7">
        <f>J77+J83+J86</f>
        <v>276.4</v>
      </c>
      <c r="K74" s="7">
        <f>K77+K83+K86</f>
        <v>80.30000000000001</v>
      </c>
      <c r="L74" s="66"/>
    </row>
    <row r="75" spans="2:12" ht="63.75" customHeight="1">
      <c r="B75" s="64">
        <v>26</v>
      </c>
      <c r="C75" s="67" t="s">
        <v>31</v>
      </c>
      <c r="D75" s="70" t="s">
        <v>82</v>
      </c>
      <c r="E75" s="89" t="s">
        <v>179</v>
      </c>
      <c r="F75" s="85">
        <v>43571</v>
      </c>
      <c r="G75" s="85">
        <v>43830</v>
      </c>
      <c r="H75" s="22" t="s">
        <v>15</v>
      </c>
      <c r="I75" s="31">
        <v>0</v>
      </c>
      <c r="J75" s="31">
        <v>0</v>
      </c>
      <c r="K75" s="31">
        <v>0</v>
      </c>
      <c r="L75" s="64"/>
    </row>
    <row r="76" spans="2:12" ht="60" customHeight="1">
      <c r="B76" s="65"/>
      <c r="C76" s="87"/>
      <c r="D76" s="65"/>
      <c r="E76" s="83"/>
      <c r="F76" s="83"/>
      <c r="G76" s="83"/>
      <c r="H76" s="22" t="s">
        <v>16</v>
      </c>
      <c r="I76" s="31">
        <v>0</v>
      </c>
      <c r="J76" s="31">
        <v>0</v>
      </c>
      <c r="K76" s="31">
        <v>0</v>
      </c>
      <c r="L76" s="65"/>
    </row>
    <row r="77" spans="2:12" ht="37.5" customHeight="1">
      <c r="B77" s="66"/>
      <c r="C77" s="88"/>
      <c r="D77" s="66"/>
      <c r="E77" s="86"/>
      <c r="F77" s="86"/>
      <c r="G77" s="86"/>
      <c r="H77" s="22" t="s">
        <v>17</v>
      </c>
      <c r="I77" s="31">
        <v>149</v>
      </c>
      <c r="J77" s="31">
        <v>149</v>
      </c>
      <c r="K77" s="24">
        <v>76.4</v>
      </c>
      <c r="L77" s="66"/>
    </row>
    <row r="78" spans="2:12" ht="35.25" customHeight="1">
      <c r="B78" s="64">
        <v>27</v>
      </c>
      <c r="C78" s="67" t="s">
        <v>32</v>
      </c>
      <c r="D78" s="70" t="s">
        <v>88</v>
      </c>
      <c r="E78" s="89" t="s">
        <v>180</v>
      </c>
      <c r="F78" s="85">
        <v>43466</v>
      </c>
      <c r="G78" s="85">
        <v>43830</v>
      </c>
      <c r="H78" s="3" t="s">
        <v>15</v>
      </c>
      <c r="I78" s="148" t="s">
        <v>59</v>
      </c>
      <c r="J78" s="149"/>
      <c r="K78" s="150"/>
      <c r="L78" s="64"/>
    </row>
    <row r="79" spans="2:12" ht="53.25" customHeight="1">
      <c r="B79" s="65"/>
      <c r="C79" s="87"/>
      <c r="D79" s="65"/>
      <c r="E79" s="90"/>
      <c r="F79" s="83"/>
      <c r="G79" s="83"/>
      <c r="H79" s="3" t="s">
        <v>16</v>
      </c>
      <c r="I79" s="151"/>
      <c r="J79" s="152"/>
      <c r="K79" s="153"/>
      <c r="L79" s="65"/>
    </row>
    <row r="80" spans="2:12" ht="102.75" customHeight="1">
      <c r="B80" s="66"/>
      <c r="C80" s="88"/>
      <c r="D80" s="66"/>
      <c r="E80" s="91"/>
      <c r="F80" s="86"/>
      <c r="G80" s="86"/>
      <c r="H80" s="3" t="s">
        <v>17</v>
      </c>
      <c r="I80" s="154"/>
      <c r="J80" s="155"/>
      <c r="K80" s="156"/>
      <c r="L80" s="66"/>
    </row>
    <row r="81" spans="2:12" ht="54.75" customHeight="1">
      <c r="B81" s="64">
        <v>28</v>
      </c>
      <c r="C81" s="67" t="s">
        <v>33</v>
      </c>
      <c r="D81" s="70" t="s">
        <v>89</v>
      </c>
      <c r="E81" s="89" t="s">
        <v>181</v>
      </c>
      <c r="F81" s="85">
        <v>43647</v>
      </c>
      <c r="G81" s="85">
        <v>43830</v>
      </c>
      <c r="H81" s="3" t="s">
        <v>15</v>
      </c>
      <c r="I81" s="7">
        <v>0</v>
      </c>
      <c r="J81" s="7">
        <v>0</v>
      </c>
      <c r="K81" s="7">
        <v>0</v>
      </c>
      <c r="L81" s="64"/>
    </row>
    <row r="82" spans="2:12" ht="60" customHeight="1">
      <c r="B82" s="65"/>
      <c r="C82" s="87"/>
      <c r="D82" s="65"/>
      <c r="E82" s="90"/>
      <c r="F82" s="83"/>
      <c r="G82" s="83"/>
      <c r="H82" s="3" t="s">
        <v>16</v>
      </c>
      <c r="I82" s="7">
        <v>0</v>
      </c>
      <c r="J82" s="7">
        <v>0</v>
      </c>
      <c r="K82" s="7">
        <v>0</v>
      </c>
      <c r="L82" s="65"/>
    </row>
    <row r="83" spans="2:12" ht="84" customHeight="1">
      <c r="B83" s="66"/>
      <c r="C83" s="88"/>
      <c r="D83" s="66"/>
      <c r="E83" s="91"/>
      <c r="F83" s="86"/>
      <c r="G83" s="86"/>
      <c r="H83" s="3" t="s">
        <v>17</v>
      </c>
      <c r="I83" s="2">
        <v>107.2</v>
      </c>
      <c r="J83" s="2">
        <v>107.2</v>
      </c>
      <c r="K83" s="31">
        <v>0</v>
      </c>
      <c r="L83" s="66"/>
    </row>
    <row r="84" spans="2:12" ht="40.5" customHeight="1">
      <c r="B84" s="64">
        <v>29</v>
      </c>
      <c r="C84" s="67" t="s">
        <v>34</v>
      </c>
      <c r="D84" s="70" t="s">
        <v>82</v>
      </c>
      <c r="E84" s="89" t="s">
        <v>147</v>
      </c>
      <c r="F84" s="85">
        <v>43535</v>
      </c>
      <c r="G84" s="85">
        <v>43830</v>
      </c>
      <c r="H84" s="3" t="s">
        <v>15</v>
      </c>
      <c r="I84" s="7">
        <v>0</v>
      </c>
      <c r="J84" s="7">
        <v>0</v>
      </c>
      <c r="K84" s="31">
        <v>0</v>
      </c>
      <c r="L84" s="64"/>
    </row>
    <row r="85" spans="2:12" ht="38.25" customHeight="1">
      <c r="B85" s="65"/>
      <c r="C85" s="87"/>
      <c r="D85" s="65"/>
      <c r="E85" s="83"/>
      <c r="F85" s="83"/>
      <c r="G85" s="83"/>
      <c r="H85" s="3" t="s">
        <v>16</v>
      </c>
      <c r="I85" s="7">
        <v>0</v>
      </c>
      <c r="J85" s="7">
        <v>0</v>
      </c>
      <c r="K85" s="31">
        <v>0</v>
      </c>
      <c r="L85" s="65"/>
    </row>
    <row r="86" spans="2:12" ht="42.75" customHeight="1">
      <c r="B86" s="66"/>
      <c r="C86" s="88"/>
      <c r="D86" s="66"/>
      <c r="E86" s="86"/>
      <c r="F86" s="86"/>
      <c r="G86" s="86"/>
      <c r="H86" s="3" t="s">
        <v>17</v>
      </c>
      <c r="I86" s="2">
        <v>20.2</v>
      </c>
      <c r="J86" s="2">
        <v>20.2</v>
      </c>
      <c r="K86" s="24">
        <v>3.9</v>
      </c>
      <c r="L86" s="66"/>
    </row>
    <row r="87" spans="2:12" ht="36" customHeight="1">
      <c r="B87" s="64">
        <v>30</v>
      </c>
      <c r="C87" s="67" t="s">
        <v>35</v>
      </c>
      <c r="D87" s="70" t="s">
        <v>90</v>
      </c>
      <c r="E87" s="89" t="s">
        <v>182</v>
      </c>
      <c r="F87" s="85">
        <v>43466</v>
      </c>
      <c r="G87" s="85">
        <v>43830</v>
      </c>
      <c r="H87" s="3" t="s">
        <v>15</v>
      </c>
      <c r="I87" s="95" t="s">
        <v>59</v>
      </c>
      <c r="J87" s="96"/>
      <c r="K87" s="97"/>
      <c r="L87" s="64"/>
    </row>
    <row r="88" spans="2:12" ht="38.25" customHeight="1">
      <c r="B88" s="65"/>
      <c r="C88" s="87"/>
      <c r="D88" s="65"/>
      <c r="E88" s="90"/>
      <c r="F88" s="83"/>
      <c r="G88" s="83"/>
      <c r="H88" s="3" t="s">
        <v>16</v>
      </c>
      <c r="I88" s="98"/>
      <c r="J88" s="99"/>
      <c r="K88" s="100"/>
      <c r="L88" s="65"/>
    </row>
    <row r="89" spans="2:12" ht="116.25" customHeight="1">
      <c r="B89" s="66"/>
      <c r="C89" s="88"/>
      <c r="D89" s="66"/>
      <c r="E89" s="91"/>
      <c r="F89" s="86"/>
      <c r="G89" s="86"/>
      <c r="H89" s="3" t="s">
        <v>17</v>
      </c>
      <c r="I89" s="101"/>
      <c r="J89" s="102"/>
      <c r="K89" s="103"/>
      <c r="L89" s="66"/>
    </row>
    <row r="90" spans="2:12" ht="83.25" customHeight="1">
      <c r="B90" s="2">
        <v>31</v>
      </c>
      <c r="C90" s="42" t="s">
        <v>111</v>
      </c>
      <c r="D90" s="29" t="s">
        <v>82</v>
      </c>
      <c r="E90" s="37">
        <v>4</v>
      </c>
      <c r="F90" s="45">
        <v>43466</v>
      </c>
      <c r="G90" s="45">
        <v>43830</v>
      </c>
      <c r="H90" s="2" t="s">
        <v>18</v>
      </c>
      <c r="I90" s="2" t="s">
        <v>18</v>
      </c>
      <c r="J90" s="2" t="s">
        <v>18</v>
      </c>
      <c r="K90" s="2" t="s">
        <v>18</v>
      </c>
      <c r="L90" s="2" t="s">
        <v>18</v>
      </c>
    </row>
    <row r="91" spans="2:12" ht="15">
      <c r="B91" s="145" t="s">
        <v>36</v>
      </c>
      <c r="C91" s="146"/>
      <c r="D91" s="146"/>
      <c r="E91" s="146"/>
      <c r="F91" s="146"/>
      <c r="G91" s="146"/>
      <c r="H91" s="146"/>
      <c r="I91" s="146"/>
      <c r="J91" s="146"/>
      <c r="K91" s="146"/>
      <c r="L91" s="147"/>
    </row>
    <row r="92" spans="2:12" ht="30" customHeight="1">
      <c r="B92" s="64">
        <v>32</v>
      </c>
      <c r="C92" s="67" t="s">
        <v>37</v>
      </c>
      <c r="D92" s="70" t="s">
        <v>62</v>
      </c>
      <c r="E92" s="70" t="s">
        <v>127</v>
      </c>
      <c r="F92" s="73">
        <v>43466</v>
      </c>
      <c r="G92" s="73">
        <v>43830</v>
      </c>
      <c r="H92" s="8" t="s">
        <v>15</v>
      </c>
      <c r="I92" s="134" t="s">
        <v>63</v>
      </c>
      <c r="J92" s="135"/>
      <c r="K92" s="136"/>
      <c r="L92" s="64"/>
    </row>
    <row r="93" spans="2:12" ht="30">
      <c r="B93" s="65"/>
      <c r="C93" s="68"/>
      <c r="D93" s="71"/>
      <c r="E93" s="71"/>
      <c r="F93" s="65"/>
      <c r="G93" s="65"/>
      <c r="H93" s="8" t="s">
        <v>16</v>
      </c>
      <c r="I93" s="137"/>
      <c r="J93" s="138"/>
      <c r="K93" s="139"/>
      <c r="L93" s="65"/>
    </row>
    <row r="94" spans="2:12" ht="15">
      <c r="B94" s="66"/>
      <c r="C94" s="69"/>
      <c r="D94" s="72"/>
      <c r="E94" s="72"/>
      <c r="F94" s="66"/>
      <c r="G94" s="66"/>
      <c r="H94" s="8" t="s">
        <v>17</v>
      </c>
      <c r="I94" s="140"/>
      <c r="J94" s="141"/>
      <c r="K94" s="142"/>
      <c r="L94" s="66"/>
    </row>
    <row r="95" spans="2:12" ht="88.5" customHeight="1">
      <c r="B95" s="64">
        <v>33</v>
      </c>
      <c r="C95" s="67" t="s">
        <v>38</v>
      </c>
      <c r="D95" s="70" t="s">
        <v>112</v>
      </c>
      <c r="E95" s="89" t="s">
        <v>153</v>
      </c>
      <c r="F95" s="73">
        <v>43466</v>
      </c>
      <c r="G95" s="73">
        <v>43830</v>
      </c>
      <c r="H95" s="8" t="s">
        <v>15</v>
      </c>
      <c r="I95" s="134" t="s">
        <v>63</v>
      </c>
      <c r="J95" s="135"/>
      <c r="K95" s="136"/>
      <c r="L95" s="64"/>
    </row>
    <row r="96" spans="2:12" ht="66.75" customHeight="1">
      <c r="B96" s="65"/>
      <c r="C96" s="68"/>
      <c r="D96" s="71"/>
      <c r="E96" s="90"/>
      <c r="F96" s="65"/>
      <c r="G96" s="65"/>
      <c r="H96" s="8" t="s">
        <v>16</v>
      </c>
      <c r="I96" s="137"/>
      <c r="J96" s="138"/>
      <c r="K96" s="139"/>
      <c r="L96" s="65"/>
    </row>
    <row r="97" spans="2:12" ht="87.75" customHeight="1">
      <c r="B97" s="66"/>
      <c r="C97" s="69"/>
      <c r="D97" s="72"/>
      <c r="E97" s="91"/>
      <c r="F97" s="66"/>
      <c r="G97" s="66"/>
      <c r="H97" s="8" t="s">
        <v>17</v>
      </c>
      <c r="I97" s="140"/>
      <c r="J97" s="141"/>
      <c r="K97" s="142"/>
      <c r="L97" s="66"/>
    </row>
    <row r="98" spans="2:12" ht="41.25" customHeight="1">
      <c r="B98" s="64">
        <v>34</v>
      </c>
      <c r="C98" s="67" t="s">
        <v>39</v>
      </c>
      <c r="D98" s="70" t="s">
        <v>91</v>
      </c>
      <c r="E98" s="89" t="s">
        <v>154</v>
      </c>
      <c r="F98" s="73">
        <v>43466</v>
      </c>
      <c r="G98" s="73">
        <v>43830</v>
      </c>
      <c r="H98" s="8" t="s">
        <v>15</v>
      </c>
      <c r="I98" s="134" t="s">
        <v>63</v>
      </c>
      <c r="J98" s="135"/>
      <c r="K98" s="136"/>
      <c r="L98" s="64"/>
    </row>
    <row r="99" spans="2:12" ht="59.25" customHeight="1">
      <c r="B99" s="65"/>
      <c r="C99" s="68"/>
      <c r="D99" s="71"/>
      <c r="E99" s="90"/>
      <c r="F99" s="65"/>
      <c r="G99" s="65"/>
      <c r="H99" s="8" t="s">
        <v>16</v>
      </c>
      <c r="I99" s="137"/>
      <c r="J99" s="138"/>
      <c r="K99" s="139"/>
      <c r="L99" s="65"/>
    </row>
    <row r="100" spans="2:12" ht="46.5" customHeight="1">
      <c r="B100" s="66"/>
      <c r="C100" s="69"/>
      <c r="D100" s="72"/>
      <c r="E100" s="91"/>
      <c r="F100" s="66"/>
      <c r="G100" s="66"/>
      <c r="H100" s="8" t="s">
        <v>17</v>
      </c>
      <c r="I100" s="140"/>
      <c r="J100" s="141"/>
      <c r="K100" s="142"/>
      <c r="L100" s="66"/>
    </row>
    <row r="101" spans="2:12" ht="38.25" customHeight="1">
      <c r="B101" s="64">
        <v>35</v>
      </c>
      <c r="C101" s="67" t="s">
        <v>40</v>
      </c>
      <c r="D101" s="70" t="s">
        <v>62</v>
      </c>
      <c r="E101" s="89" t="s">
        <v>155</v>
      </c>
      <c r="F101" s="85">
        <v>43575</v>
      </c>
      <c r="G101" s="125">
        <v>43758</v>
      </c>
      <c r="H101" s="8" t="s">
        <v>15</v>
      </c>
      <c r="I101" s="134" t="s">
        <v>63</v>
      </c>
      <c r="J101" s="135"/>
      <c r="K101" s="136"/>
      <c r="L101" s="64"/>
    </row>
    <row r="102" spans="2:12" ht="39.75" customHeight="1">
      <c r="B102" s="65"/>
      <c r="C102" s="68"/>
      <c r="D102" s="71"/>
      <c r="E102" s="90"/>
      <c r="F102" s="83"/>
      <c r="G102" s="126"/>
      <c r="H102" s="8" t="s">
        <v>16</v>
      </c>
      <c r="I102" s="137"/>
      <c r="J102" s="138"/>
      <c r="K102" s="139"/>
      <c r="L102" s="65"/>
    </row>
    <row r="103" spans="2:12" ht="78" customHeight="1">
      <c r="B103" s="66"/>
      <c r="C103" s="69"/>
      <c r="D103" s="72"/>
      <c r="E103" s="91"/>
      <c r="F103" s="86"/>
      <c r="G103" s="127"/>
      <c r="H103" s="8" t="s">
        <v>17</v>
      </c>
      <c r="I103" s="140"/>
      <c r="J103" s="141"/>
      <c r="K103" s="142"/>
      <c r="L103" s="66"/>
    </row>
    <row r="104" spans="2:12" ht="48.75" customHeight="1">
      <c r="B104" s="64">
        <v>36</v>
      </c>
      <c r="C104" s="67" t="s">
        <v>41</v>
      </c>
      <c r="D104" s="70" t="s">
        <v>62</v>
      </c>
      <c r="E104" s="89" t="s">
        <v>156</v>
      </c>
      <c r="F104" s="85">
        <v>43570</v>
      </c>
      <c r="G104" s="125">
        <v>43753</v>
      </c>
      <c r="H104" s="8" t="s">
        <v>15</v>
      </c>
      <c r="I104" s="134" t="s">
        <v>63</v>
      </c>
      <c r="J104" s="135"/>
      <c r="K104" s="136"/>
      <c r="L104" s="64"/>
    </row>
    <row r="105" spans="2:12" ht="48" customHeight="1">
      <c r="B105" s="65"/>
      <c r="C105" s="68"/>
      <c r="D105" s="71"/>
      <c r="E105" s="143"/>
      <c r="F105" s="83"/>
      <c r="G105" s="126"/>
      <c r="H105" s="8" t="s">
        <v>16</v>
      </c>
      <c r="I105" s="137"/>
      <c r="J105" s="138"/>
      <c r="K105" s="139"/>
      <c r="L105" s="65"/>
    </row>
    <row r="106" spans="2:12" ht="68.25" customHeight="1">
      <c r="B106" s="66"/>
      <c r="C106" s="69"/>
      <c r="D106" s="72"/>
      <c r="E106" s="144"/>
      <c r="F106" s="86"/>
      <c r="G106" s="127"/>
      <c r="H106" s="8" t="s">
        <v>17</v>
      </c>
      <c r="I106" s="140"/>
      <c r="J106" s="141"/>
      <c r="K106" s="142"/>
      <c r="L106" s="66"/>
    </row>
    <row r="107" spans="2:12" ht="30" customHeight="1">
      <c r="B107" s="64">
        <v>37</v>
      </c>
      <c r="C107" s="67" t="s">
        <v>42</v>
      </c>
      <c r="D107" s="70" t="s">
        <v>62</v>
      </c>
      <c r="E107" s="70" t="s">
        <v>128</v>
      </c>
      <c r="F107" s="85">
        <v>43466</v>
      </c>
      <c r="G107" s="85">
        <v>43830</v>
      </c>
      <c r="H107" s="8" t="s">
        <v>15</v>
      </c>
      <c r="I107" s="7">
        <v>0</v>
      </c>
      <c r="J107" s="7">
        <v>0</v>
      </c>
      <c r="K107" s="7">
        <v>0</v>
      </c>
      <c r="L107" s="64"/>
    </row>
    <row r="108" spans="2:12" ht="30">
      <c r="B108" s="65"/>
      <c r="C108" s="68"/>
      <c r="D108" s="71"/>
      <c r="E108" s="71"/>
      <c r="F108" s="83"/>
      <c r="G108" s="83"/>
      <c r="H108" s="8" t="s">
        <v>16</v>
      </c>
      <c r="I108" s="7">
        <v>0</v>
      </c>
      <c r="J108" s="7">
        <v>0</v>
      </c>
      <c r="K108" s="7">
        <v>0</v>
      </c>
      <c r="L108" s="65"/>
    </row>
    <row r="109" spans="2:12" ht="46.5" customHeight="1">
      <c r="B109" s="65"/>
      <c r="C109" s="68"/>
      <c r="D109" s="71"/>
      <c r="E109" s="71"/>
      <c r="F109" s="83"/>
      <c r="G109" s="83"/>
      <c r="H109" s="8" t="s">
        <v>17</v>
      </c>
      <c r="I109" s="7">
        <f>I116+I126+I132+I129</f>
        <v>220</v>
      </c>
      <c r="J109" s="7">
        <f>J116+J126+J132+J129</f>
        <v>189.20000000000002</v>
      </c>
      <c r="K109" s="7">
        <f>K116+K126+K132+K129</f>
        <v>141.4</v>
      </c>
      <c r="L109" s="66"/>
    </row>
    <row r="110" spans="2:12" ht="105">
      <c r="B110" s="129"/>
      <c r="C110" s="133"/>
      <c r="D110" s="165"/>
      <c r="E110" s="165"/>
      <c r="F110" s="129"/>
      <c r="G110" s="129"/>
      <c r="H110" s="39" t="s">
        <v>109</v>
      </c>
      <c r="I110" s="7">
        <v>6</v>
      </c>
      <c r="J110" s="7">
        <v>6</v>
      </c>
      <c r="K110" s="7">
        <v>6</v>
      </c>
      <c r="L110" s="47"/>
    </row>
    <row r="111" spans="2:12" ht="50.25" customHeight="1">
      <c r="B111" s="64">
        <v>38</v>
      </c>
      <c r="C111" s="67" t="s">
        <v>43</v>
      </c>
      <c r="D111" s="70" t="s">
        <v>62</v>
      </c>
      <c r="E111" s="89" t="s">
        <v>129</v>
      </c>
      <c r="F111" s="85">
        <v>43466</v>
      </c>
      <c r="G111" s="85">
        <v>43830</v>
      </c>
      <c r="H111" s="8" t="s">
        <v>15</v>
      </c>
      <c r="I111" s="134" t="s">
        <v>63</v>
      </c>
      <c r="J111" s="135"/>
      <c r="K111" s="136"/>
      <c r="L111" s="64"/>
    </row>
    <row r="112" spans="2:12" ht="41.25" customHeight="1">
      <c r="B112" s="65"/>
      <c r="C112" s="87"/>
      <c r="D112" s="71"/>
      <c r="E112" s="90"/>
      <c r="F112" s="83"/>
      <c r="G112" s="83"/>
      <c r="H112" s="8" t="s">
        <v>16</v>
      </c>
      <c r="I112" s="137"/>
      <c r="J112" s="138"/>
      <c r="K112" s="139"/>
      <c r="L112" s="65"/>
    </row>
    <row r="113" spans="2:12" ht="40.5" customHeight="1">
      <c r="B113" s="66"/>
      <c r="C113" s="88"/>
      <c r="D113" s="72"/>
      <c r="E113" s="91"/>
      <c r="F113" s="86"/>
      <c r="G113" s="86"/>
      <c r="H113" s="8" t="s">
        <v>17</v>
      </c>
      <c r="I113" s="140"/>
      <c r="J113" s="141"/>
      <c r="K113" s="142"/>
      <c r="L113" s="66"/>
    </row>
    <row r="114" spans="2:12" ht="51.75" customHeight="1">
      <c r="B114" s="64">
        <v>39</v>
      </c>
      <c r="C114" s="67" t="s">
        <v>44</v>
      </c>
      <c r="D114" s="70" t="s">
        <v>62</v>
      </c>
      <c r="E114" s="122" t="s">
        <v>158</v>
      </c>
      <c r="F114" s="85">
        <v>43466</v>
      </c>
      <c r="G114" s="125">
        <v>43830</v>
      </c>
      <c r="H114" s="8" t="s">
        <v>15</v>
      </c>
      <c r="I114" s="7">
        <v>0</v>
      </c>
      <c r="J114" s="7">
        <v>0</v>
      </c>
      <c r="K114" s="31">
        <v>0</v>
      </c>
      <c r="L114" s="64"/>
    </row>
    <row r="115" spans="2:12" ht="53.25" customHeight="1">
      <c r="B115" s="65"/>
      <c r="C115" s="87"/>
      <c r="D115" s="71"/>
      <c r="E115" s="123"/>
      <c r="F115" s="83"/>
      <c r="G115" s="126"/>
      <c r="H115" s="8" t="s">
        <v>16</v>
      </c>
      <c r="I115" s="7">
        <v>0</v>
      </c>
      <c r="J115" s="7">
        <v>0</v>
      </c>
      <c r="K115" s="31">
        <v>0</v>
      </c>
      <c r="L115" s="65"/>
    </row>
    <row r="116" spans="2:12" ht="53.25" customHeight="1">
      <c r="B116" s="65"/>
      <c r="C116" s="87"/>
      <c r="D116" s="71"/>
      <c r="E116" s="123"/>
      <c r="F116" s="83"/>
      <c r="G116" s="126"/>
      <c r="H116" s="39" t="s">
        <v>17</v>
      </c>
      <c r="I116" s="7">
        <v>110</v>
      </c>
      <c r="J116" s="7">
        <v>110</v>
      </c>
      <c r="K116" s="38" t="s">
        <v>157</v>
      </c>
      <c r="L116" s="65"/>
    </row>
    <row r="117" spans="2:12" ht="116.25" customHeight="1">
      <c r="B117" s="66"/>
      <c r="C117" s="88"/>
      <c r="D117" s="72"/>
      <c r="E117" s="124"/>
      <c r="F117" s="86"/>
      <c r="G117" s="127"/>
      <c r="H117" s="39" t="s">
        <v>109</v>
      </c>
      <c r="I117" s="7">
        <v>6</v>
      </c>
      <c r="J117" s="7">
        <v>6</v>
      </c>
      <c r="K117" s="38" t="s">
        <v>130</v>
      </c>
      <c r="L117" s="66"/>
    </row>
    <row r="118" spans="2:12" ht="46.5" customHeight="1">
      <c r="B118" s="64">
        <v>40</v>
      </c>
      <c r="C118" s="67" t="s">
        <v>45</v>
      </c>
      <c r="D118" s="70" t="s">
        <v>62</v>
      </c>
      <c r="E118" s="122" t="s">
        <v>159</v>
      </c>
      <c r="F118" s="85">
        <v>43523</v>
      </c>
      <c r="G118" s="125">
        <v>43830</v>
      </c>
      <c r="H118" s="8" t="s">
        <v>15</v>
      </c>
      <c r="I118" s="134" t="s">
        <v>63</v>
      </c>
      <c r="J118" s="135"/>
      <c r="K118" s="136"/>
      <c r="L118" s="130"/>
    </row>
    <row r="119" spans="2:12" ht="54" customHeight="1">
      <c r="B119" s="65"/>
      <c r="C119" s="87"/>
      <c r="D119" s="71"/>
      <c r="E119" s="123"/>
      <c r="F119" s="83"/>
      <c r="G119" s="126"/>
      <c r="H119" s="8" t="s">
        <v>16</v>
      </c>
      <c r="I119" s="137"/>
      <c r="J119" s="138"/>
      <c r="K119" s="139"/>
      <c r="L119" s="131"/>
    </row>
    <row r="120" spans="2:12" ht="55.5" customHeight="1">
      <c r="B120" s="66"/>
      <c r="C120" s="88"/>
      <c r="D120" s="72"/>
      <c r="E120" s="124"/>
      <c r="F120" s="86"/>
      <c r="G120" s="127"/>
      <c r="H120" s="8" t="s">
        <v>17</v>
      </c>
      <c r="I120" s="140"/>
      <c r="J120" s="141"/>
      <c r="K120" s="142"/>
      <c r="L120" s="132"/>
    </row>
    <row r="121" spans="2:12" ht="51.75" customHeight="1">
      <c r="B121" s="64">
        <v>41</v>
      </c>
      <c r="C121" s="67" t="s">
        <v>46</v>
      </c>
      <c r="D121" s="70" t="s">
        <v>64</v>
      </c>
      <c r="E121" s="122" t="s">
        <v>160</v>
      </c>
      <c r="F121" s="85">
        <v>43525</v>
      </c>
      <c r="G121" s="125">
        <v>43799</v>
      </c>
      <c r="H121" s="8" t="s">
        <v>15</v>
      </c>
      <c r="I121" s="134" t="s">
        <v>63</v>
      </c>
      <c r="J121" s="135"/>
      <c r="K121" s="136"/>
      <c r="L121" s="130"/>
    </row>
    <row r="122" spans="2:12" ht="51.75" customHeight="1">
      <c r="B122" s="65"/>
      <c r="C122" s="87"/>
      <c r="D122" s="71"/>
      <c r="E122" s="123"/>
      <c r="F122" s="83"/>
      <c r="G122" s="126"/>
      <c r="H122" s="8" t="s">
        <v>16</v>
      </c>
      <c r="I122" s="137"/>
      <c r="J122" s="138"/>
      <c r="K122" s="139"/>
      <c r="L122" s="131"/>
    </row>
    <row r="123" spans="2:12" ht="66" customHeight="1">
      <c r="B123" s="66"/>
      <c r="C123" s="88"/>
      <c r="D123" s="72"/>
      <c r="E123" s="124"/>
      <c r="F123" s="86"/>
      <c r="G123" s="127"/>
      <c r="H123" s="8" t="s">
        <v>17</v>
      </c>
      <c r="I123" s="140"/>
      <c r="J123" s="141"/>
      <c r="K123" s="142"/>
      <c r="L123" s="132"/>
    </row>
    <row r="124" spans="2:12" ht="72" customHeight="1">
      <c r="B124" s="64">
        <v>42</v>
      </c>
      <c r="C124" s="67" t="s">
        <v>47</v>
      </c>
      <c r="D124" s="70" t="s">
        <v>65</v>
      </c>
      <c r="E124" s="89" t="s">
        <v>161</v>
      </c>
      <c r="F124" s="85">
        <v>43486</v>
      </c>
      <c r="G124" s="125">
        <v>43830</v>
      </c>
      <c r="H124" s="8" t="s">
        <v>15</v>
      </c>
      <c r="I124" s="7">
        <v>0</v>
      </c>
      <c r="J124" s="7">
        <v>0</v>
      </c>
      <c r="K124" s="31">
        <v>0</v>
      </c>
      <c r="L124" s="64"/>
    </row>
    <row r="125" spans="2:12" ht="66.75" customHeight="1">
      <c r="B125" s="65"/>
      <c r="C125" s="87"/>
      <c r="D125" s="71"/>
      <c r="E125" s="90"/>
      <c r="F125" s="83"/>
      <c r="G125" s="126"/>
      <c r="H125" s="8" t="s">
        <v>16</v>
      </c>
      <c r="I125" s="7">
        <v>0</v>
      </c>
      <c r="J125" s="7">
        <v>0</v>
      </c>
      <c r="K125" s="31">
        <v>0</v>
      </c>
      <c r="L125" s="65"/>
    </row>
    <row r="126" spans="2:12" ht="144.75" customHeight="1">
      <c r="B126" s="66"/>
      <c r="C126" s="88"/>
      <c r="D126" s="72"/>
      <c r="E126" s="91"/>
      <c r="F126" s="86"/>
      <c r="G126" s="127"/>
      <c r="H126" s="8" t="s">
        <v>17</v>
      </c>
      <c r="I126" s="7">
        <v>57.6</v>
      </c>
      <c r="J126" s="7">
        <v>44.8</v>
      </c>
      <c r="K126" s="31">
        <v>44.8</v>
      </c>
      <c r="L126" s="66"/>
    </row>
    <row r="127" spans="2:12" ht="56.25" customHeight="1">
      <c r="B127" s="64">
        <v>43</v>
      </c>
      <c r="C127" s="67" t="s">
        <v>48</v>
      </c>
      <c r="D127" s="70" t="s">
        <v>62</v>
      </c>
      <c r="E127" s="122" t="s">
        <v>131</v>
      </c>
      <c r="F127" s="85">
        <v>43592</v>
      </c>
      <c r="G127" s="125">
        <v>43592</v>
      </c>
      <c r="H127" s="8" t="s">
        <v>15</v>
      </c>
      <c r="I127" s="7">
        <v>0</v>
      </c>
      <c r="J127" s="7">
        <v>0</v>
      </c>
      <c r="K127" s="31">
        <v>0</v>
      </c>
      <c r="L127" s="64"/>
    </row>
    <row r="128" spans="2:12" ht="59.25" customHeight="1">
      <c r="B128" s="65"/>
      <c r="C128" s="87"/>
      <c r="D128" s="71"/>
      <c r="E128" s="123"/>
      <c r="F128" s="83"/>
      <c r="G128" s="126"/>
      <c r="H128" s="8" t="s">
        <v>16</v>
      </c>
      <c r="I128" s="7">
        <v>0</v>
      </c>
      <c r="J128" s="7">
        <v>0</v>
      </c>
      <c r="K128" s="31">
        <v>0</v>
      </c>
      <c r="L128" s="65"/>
    </row>
    <row r="129" spans="2:12" ht="81" customHeight="1">
      <c r="B129" s="66"/>
      <c r="C129" s="88"/>
      <c r="D129" s="72"/>
      <c r="E129" s="124"/>
      <c r="F129" s="86"/>
      <c r="G129" s="127"/>
      <c r="H129" s="8" t="s">
        <v>17</v>
      </c>
      <c r="I129" s="7">
        <v>43</v>
      </c>
      <c r="J129" s="7">
        <v>25</v>
      </c>
      <c r="K129" s="31">
        <v>25</v>
      </c>
      <c r="L129" s="66"/>
    </row>
    <row r="130" spans="2:12" ht="49.5" customHeight="1">
      <c r="B130" s="64">
        <v>44</v>
      </c>
      <c r="C130" s="67" t="s">
        <v>49</v>
      </c>
      <c r="D130" s="70" t="s">
        <v>62</v>
      </c>
      <c r="E130" s="122" t="s">
        <v>132</v>
      </c>
      <c r="F130" s="125">
        <v>43523</v>
      </c>
      <c r="G130" s="125">
        <v>43523</v>
      </c>
      <c r="H130" s="8" t="s">
        <v>15</v>
      </c>
      <c r="I130" s="7">
        <v>0</v>
      </c>
      <c r="J130" s="7">
        <v>0</v>
      </c>
      <c r="K130" s="31">
        <v>0</v>
      </c>
      <c r="L130" s="67"/>
    </row>
    <row r="131" spans="2:12" ht="39.75" customHeight="1">
      <c r="B131" s="65"/>
      <c r="C131" s="87"/>
      <c r="D131" s="71"/>
      <c r="E131" s="123"/>
      <c r="F131" s="126"/>
      <c r="G131" s="126"/>
      <c r="H131" s="8" t="s">
        <v>16</v>
      </c>
      <c r="I131" s="7">
        <v>0</v>
      </c>
      <c r="J131" s="7">
        <v>0</v>
      </c>
      <c r="K131" s="31">
        <v>0</v>
      </c>
      <c r="L131" s="68"/>
    </row>
    <row r="132" spans="2:12" ht="45" customHeight="1">
      <c r="B132" s="66"/>
      <c r="C132" s="87"/>
      <c r="D132" s="72"/>
      <c r="E132" s="124"/>
      <c r="F132" s="127"/>
      <c r="G132" s="127"/>
      <c r="H132" s="8" t="s">
        <v>17</v>
      </c>
      <c r="I132" s="7">
        <v>9.4</v>
      </c>
      <c r="J132" s="7">
        <v>9.4</v>
      </c>
      <c r="K132" s="31">
        <v>9.4</v>
      </c>
      <c r="L132" s="69"/>
    </row>
    <row r="133" spans="2:12" ht="28.5">
      <c r="B133" s="64">
        <v>45</v>
      </c>
      <c r="C133" s="53" t="s">
        <v>150</v>
      </c>
      <c r="D133" s="210" t="s">
        <v>62</v>
      </c>
      <c r="E133" s="49"/>
      <c r="F133" s="85">
        <v>43466</v>
      </c>
      <c r="G133" s="125">
        <v>43830</v>
      </c>
      <c r="H133" s="64" t="s">
        <v>18</v>
      </c>
      <c r="I133" s="64" t="s">
        <v>18</v>
      </c>
      <c r="J133" s="64" t="s">
        <v>18</v>
      </c>
      <c r="K133" s="64" t="s">
        <v>18</v>
      </c>
      <c r="L133" s="64" t="s">
        <v>18</v>
      </c>
    </row>
    <row r="134" spans="2:12" ht="30">
      <c r="B134" s="213"/>
      <c r="C134" s="54" t="s">
        <v>151</v>
      </c>
      <c r="D134" s="211"/>
      <c r="E134" s="50">
        <v>807</v>
      </c>
      <c r="F134" s="128"/>
      <c r="G134" s="198"/>
      <c r="H134" s="128"/>
      <c r="I134" s="128"/>
      <c r="J134" s="128"/>
      <c r="K134" s="128"/>
      <c r="L134" s="204"/>
    </row>
    <row r="135" spans="2:12" ht="113.25" customHeight="1">
      <c r="B135" s="214"/>
      <c r="C135" s="52" t="s">
        <v>149</v>
      </c>
      <c r="D135" s="212"/>
      <c r="E135" s="51">
        <v>3095</v>
      </c>
      <c r="F135" s="129"/>
      <c r="G135" s="199"/>
      <c r="H135" s="129"/>
      <c r="I135" s="129"/>
      <c r="J135" s="129"/>
      <c r="K135" s="129"/>
      <c r="L135" s="205"/>
    </row>
    <row r="136" spans="2:12" ht="15">
      <c r="B136" s="117" t="s">
        <v>50</v>
      </c>
      <c r="C136" s="118"/>
      <c r="D136" s="108"/>
      <c r="E136" s="118"/>
      <c r="F136" s="108"/>
      <c r="G136" s="108"/>
      <c r="H136" s="108"/>
      <c r="I136" s="108"/>
      <c r="J136" s="108"/>
      <c r="K136" s="108"/>
      <c r="L136" s="109"/>
    </row>
    <row r="137" spans="2:12" ht="39" customHeight="1">
      <c r="B137" s="64">
        <v>46</v>
      </c>
      <c r="C137" s="67" t="s">
        <v>51</v>
      </c>
      <c r="D137" s="70" t="s">
        <v>66</v>
      </c>
      <c r="E137" s="70" t="s">
        <v>183</v>
      </c>
      <c r="F137" s="73">
        <v>43466</v>
      </c>
      <c r="G137" s="73">
        <v>43830</v>
      </c>
      <c r="H137" s="3" t="s">
        <v>15</v>
      </c>
      <c r="I137" s="11">
        <v>0</v>
      </c>
      <c r="J137" s="7">
        <v>0</v>
      </c>
      <c r="K137" s="7">
        <v>0</v>
      </c>
      <c r="L137" s="119"/>
    </row>
    <row r="138" spans="2:12" ht="88.5" customHeight="1">
      <c r="B138" s="65"/>
      <c r="C138" s="87"/>
      <c r="D138" s="65"/>
      <c r="E138" s="71"/>
      <c r="F138" s="74"/>
      <c r="G138" s="74"/>
      <c r="H138" s="3" t="s">
        <v>16</v>
      </c>
      <c r="I138" s="11">
        <f>I141+I144</f>
        <v>6451.4</v>
      </c>
      <c r="J138" s="11">
        <f>J141+J144</f>
        <v>6451.4</v>
      </c>
      <c r="K138" s="11">
        <f>K141+K144</f>
        <v>4304.5</v>
      </c>
      <c r="L138" s="120"/>
    </row>
    <row r="139" spans="2:12" ht="98.25" customHeight="1">
      <c r="B139" s="66"/>
      <c r="C139" s="88"/>
      <c r="D139" s="66"/>
      <c r="E139" s="72"/>
      <c r="F139" s="75"/>
      <c r="G139" s="75"/>
      <c r="H139" s="3" t="s">
        <v>17</v>
      </c>
      <c r="I139" s="11">
        <f>I142</f>
        <v>35050.9</v>
      </c>
      <c r="J139" s="11">
        <f>J142</f>
        <v>36587.4</v>
      </c>
      <c r="K139" s="11">
        <f>K142</f>
        <v>24155.4</v>
      </c>
      <c r="L139" s="121"/>
    </row>
    <row r="140" spans="2:12" ht="39.75" customHeight="1">
      <c r="B140" s="64">
        <v>47</v>
      </c>
      <c r="C140" s="67" t="s">
        <v>52</v>
      </c>
      <c r="D140" s="70" t="s">
        <v>66</v>
      </c>
      <c r="E140" s="70" t="s">
        <v>139</v>
      </c>
      <c r="F140" s="73">
        <v>43466</v>
      </c>
      <c r="G140" s="73">
        <v>43830</v>
      </c>
      <c r="H140" s="10" t="s">
        <v>15</v>
      </c>
      <c r="I140" s="7">
        <v>0</v>
      </c>
      <c r="J140" s="7">
        <v>0</v>
      </c>
      <c r="K140" s="7">
        <v>0</v>
      </c>
      <c r="L140" s="64"/>
    </row>
    <row r="141" spans="2:12" ht="30">
      <c r="B141" s="65"/>
      <c r="C141" s="87"/>
      <c r="D141" s="65"/>
      <c r="E141" s="71"/>
      <c r="F141" s="74"/>
      <c r="G141" s="74"/>
      <c r="H141" s="10" t="s">
        <v>16</v>
      </c>
      <c r="I141" s="11">
        <v>6451.4</v>
      </c>
      <c r="J141" s="11">
        <v>6451.4</v>
      </c>
      <c r="K141" s="36">
        <v>4304.5</v>
      </c>
      <c r="L141" s="65"/>
    </row>
    <row r="142" spans="2:12" ht="48" customHeight="1">
      <c r="B142" s="66"/>
      <c r="C142" s="88"/>
      <c r="D142" s="66"/>
      <c r="E142" s="72"/>
      <c r="F142" s="75"/>
      <c r="G142" s="75"/>
      <c r="H142" s="10" t="s">
        <v>17</v>
      </c>
      <c r="I142" s="11">
        <v>35050.9</v>
      </c>
      <c r="J142" s="11">
        <v>36587.4</v>
      </c>
      <c r="K142" s="36">
        <v>24155.4</v>
      </c>
      <c r="L142" s="66"/>
    </row>
    <row r="143" spans="2:12" ht="30">
      <c r="B143" s="64">
        <v>48</v>
      </c>
      <c r="C143" s="67" t="s">
        <v>92</v>
      </c>
      <c r="D143" s="70" t="s">
        <v>66</v>
      </c>
      <c r="E143" s="70" t="s">
        <v>139</v>
      </c>
      <c r="F143" s="73">
        <v>43466</v>
      </c>
      <c r="G143" s="73">
        <v>43830</v>
      </c>
      <c r="H143" s="10" t="s">
        <v>15</v>
      </c>
      <c r="I143" s="7">
        <v>0</v>
      </c>
      <c r="J143" s="7">
        <v>0</v>
      </c>
      <c r="K143" s="7">
        <v>0</v>
      </c>
      <c r="L143" s="114"/>
    </row>
    <row r="144" spans="2:12" ht="30">
      <c r="B144" s="65"/>
      <c r="C144" s="87"/>
      <c r="D144" s="65"/>
      <c r="E144" s="71"/>
      <c r="F144" s="74"/>
      <c r="G144" s="74"/>
      <c r="H144" s="10" t="s">
        <v>16</v>
      </c>
      <c r="I144" s="7">
        <v>0</v>
      </c>
      <c r="J144" s="7">
        <v>0</v>
      </c>
      <c r="K144" s="7">
        <v>0</v>
      </c>
      <c r="L144" s="115"/>
    </row>
    <row r="145" spans="2:12" ht="15">
      <c r="B145" s="66"/>
      <c r="C145" s="88"/>
      <c r="D145" s="66"/>
      <c r="E145" s="72"/>
      <c r="F145" s="75"/>
      <c r="G145" s="75"/>
      <c r="H145" s="10" t="s">
        <v>17</v>
      </c>
      <c r="I145" s="11">
        <v>0</v>
      </c>
      <c r="J145" s="11">
        <v>0</v>
      </c>
      <c r="K145" s="11">
        <v>0</v>
      </c>
      <c r="L145" s="116"/>
    </row>
    <row r="146" spans="2:12" ht="30">
      <c r="B146" s="64">
        <v>50</v>
      </c>
      <c r="C146" s="67" t="s">
        <v>53</v>
      </c>
      <c r="D146" s="70" t="s">
        <v>66</v>
      </c>
      <c r="E146" s="70" t="s">
        <v>139</v>
      </c>
      <c r="F146" s="73">
        <v>43466</v>
      </c>
      <c r="G146" s="73">
        <v>43830</v>
      </c>
      <c r="H146" s="10" t="s">
        <v>15</v>
      </c>
      <c r="I146" s="7">
        <v>0</v>
      </c>
      <c r="J146" s="7">
        <v>0</v>
      </c>
      <c r="K146" s="7">
        <v>0</v>
      </c>
      <c r="L146" s="64"/>
    </row>
    <row r="147" spans="2:12" ht="30">
      <c r="B147" s="65"/>
      <c r="C147" s="87"/>
      <c r="D147" s="65"/>
      <c r="E147" s="71"/>
      <c r="F147" s="74"/>
      <c r="G147" s="74"/>
      <c r="H147" s="10" t="s">
        <v>16</v>
      </c>
      <c r="I147" s="7">
        <v>0</v>
      </c>
      <c r="J147" s="7">
        <v>0</v>
      </c>
      <c r="K147" s="7">
        <v>0</v>
      </c>
      <c r="L147" s="65"/>
    </row>
    <row r="148" spans="2:12" ht="21" customHeight="1">
      <c r="B148" s="66"/>
      <c r="C148" s="88"/>
      <c r="D148" s="66"/>
      <c r="E148" s="72"/>
      <c r="F148" s="75"/>
      <c r="G148" s="75"/>
      <c r="H148" s="10" t="s">
        <v>17</v>
      </c>
      <c r="I148" s="7">
        <v>0</v>
      </c>
      <c r="J148" s="7">
        <v>0</v>
      </c>
      <c r="K148" s="7">
        <v>0</v>
      </c>
      <c r="L148" s="66"/>
    </row>
    <row r="149" spans="2:12" ht="30">
      <c r="B149" s="64">
        <v>51</v>
      </c>
      <c r="C149" s="67" t="s">
        <v>93</v>
      </c>
      <c r="D149" s="70" t="s">
        <v>66</v>
      </c>
      <c r="E149" s="70" t="s">
        <v>139</v>
      </c>
      <c r="F149" s="73">
        <v>43466</v>
      </c>
      <c r="G149" s="73">
        <v>43830</v>
      </c>
      <c r="H149" s="29" t="s">
        <v>15</v>
      </c>
      <c r="I149" s="7">
        <v>0</v>
      </c>
      <c r="J149" s="7">
        <v>0</v>
      </c>
      <c r="K149" s="7">
        <v>0</v>
      </c>
      <c r="L149" s="28"/>
    </row>
    <row r="150" spans="2:12" ht="36.75" customHeight="1">
      <c r="B150" s="65"/>
      <c r="C150" s="68"/>
      <c r="D150" s="65"/>
      <c r="E150" s="71"/>
      <c r="F150" s="74"/>
      <c r="G150" s="74"/>
      <c r="H150" s="29" t="s">
        <v>16</v>
      </c>
      <c r="I150" s="7">
        <v>0</v>
      </c>
      <c r="J150" s="7">
        <v>0</v>
      </c>
      <c r="K150" s="7">
        <v>0</v>
      </c>
      <c r="L150" s="28"/>
    </row>
    <row r="151" spans="2:12" ht="47.25" customHeight="1">
      <c r="B151" s="66"/>
      <c r="C151" s="69"/>
      <c r="D151" s="66"/>
      <c r="E151" s="72"/>
      <c r="F151" s="75"/>
      <c r="G151" s="75"/>
      <c r="H151" s="29" t="s">
        <v>17</v>
      </c>
      <c r="I151" s="7">
        <v>0</v>
      </c>
      <c r="J151" s="7">
        <v>0</v>
      </c>
      <c r="K151" s="7">
        <v>0</v>
      </c>
      <c r="L151" s="28"/>
    </row>
    <row r="152" spans="2:12" ht="30">
      <c r="B152" s="64">
        <v>52</v>
      </c>
      <c r="C152" s="67" t="s">
        <v>54</v>
      </c>
      <c r="D152" s="70" t="s">
        <v>66</v>
      </c>
      <c r="E152" s="70" t="s">
        <v>139</v>
      </c>
      <c r="F152" s="73">
        <v>43466</v>
      </c>
      <c r="G152" s="73">
        <v>43830</v>
      </c>
      <c r="H152" s="10" t="s">
        <v>15</v>
      </c>
      <c r="I152" s="7">
        <v>0</v>
      </c>
      <c r="J152" s="7">
        <v>0</v>
      </c>
      <c r="K152" s="7">
        <v>0</v>
      </c>
      <c r="L152" s="64"/>
    </row>
    <row r="153" spans="2:12" ht="30">
      <c r="B153" s="65"/>
      <c r="C153" s="87"/>
      <c r="D153" s="65"/>
      <c r="E153" s="71"/>
      <c r="F153" s="74"/>
      <c r="G153" s="74"/>
      <c r="H153" s="10" t="s">
        <v>16</v>
      </c>
      <c r="I153" s="11">
        <v>42.7</v>
      </c>
      <c r="J153" s="11">
        <v>42.7</v>
      </c>
      <c r="K153" s="36">
        <v>42.7</v>
      </c>
      <c r="L153" s="65"/>
    </row>
    <row r="154" spans="2:12" ht="27.75" customHeight="1">
      <c r="B154" s="66"/>
      <c r="C154" s="88"/>
      <c r="D154" s="66"/>
      <c r="E154" s="72"/>
      <c r="F154" s="75"/>
      <c r="G154" s="75"/>
      <c r="H154" s="10" t="s">
        <v>17</v>
      </c>
      <c r="I154" s="11">
        <v>17.2</v>
      </c>
      <c r="J154" s="11">
        <v>17.2</v>
      </c>
      <c r="K154" s="36">
        <v>17.2</v>
      </c>
      <c r="L154" s="66"/>
    </row>
    <row r="155" spans="2:12" ht="41.25" customHeight="1">
      <c r="B155" s="64">
        <v>53</v>
      </c>
      <c r="C155" s="67" t="s">
        <v>55</v>
      </c>
      <c r="D155" s="70" t="s">
        <v>66</v>
      </c>
      <c r="E155" s="70" t="s">
        <v>139</v>
      </c>
      <c r="F155" s="73">
        <v>43466</v>
      </c>
      <c r="G155" s="73">
        <v>43830</v>
      </c>
      <c r="H155" s="10" t="s">
        <v>15</v>
      </c>
      <c r="I155" s="11">
        <v>0</v>
      </c>
      <c r="J155" s="11">
        <v>0</v>
      </c>
      <c r="K155" s="11">
        <v>0</v>
      </c>
      <c r="L155" s="64"/>
    </row>
    <row r="156" spans="2:12" ht="39.75" customHeight="1">
      <c r="B156" s="65"/>
      <c r="C156" s="87"/>
      <c r="D156" s="65"/>
      <c r="E156" s="71"/>
      <c r="F156" s="74"/>
      <c r="G156" s="74"/>
      <c r="H156" s="10" t="s">
        <v>16</v>
      </c>
      <c r="I156" s="2">
        <v>162.5</v>
      </c>
      <c r="J156" s="2">
        <v>162.5</v>
      </c>
      <c r="K156" s="24">
        <v>139.3</v>
      </c>
      <c r="L156" s="65"/>
    </row>
    <row r="157" spans="2:12" ht="40.5" customHeight="1">
      <c r="B157" s="66"/>
      <c r="C157" s="88"/>
      <c r="D157" s="66"/>
      <c r="E157" s="72"/>
      <c r="F157" s="75"/>
      <c r="G157" s="75"/>
      <c r="H157" s="10" t="s">
        <v>17</v>
      </c>
      <c r="I157" s="13">
        <v>65.5</v>
      </c>
      <c r="J157" s="2">
        <v>65.5</v>
      </c>
      <c r="K157" s="31">
        <v>56.1</v>
      </c>
      <c r="L157" s="66"/>
    </row>
    <row r="158" spans="2:12" ht="93.75" customHeight="1">
      <c r="B158" s="2">
        <v>54</v>
      </c>
      <c r="C158" s="6" t="s">
        <v>113</v>
      </c>
      <c r="D158" s="10" t="s">
        <v>67</v>
      </c>
      <c r="E158" s="62" t="s">
        <v>184</v>
      </c>
      <c r="F158" s="9">
        <v>43466</v>
      </c>
      <c r="G158" s="9">
        <v>43830</v>
      </c>
      <c r="H158" s="2" t="s">
        <v>18</v>
      </c>
      <c r="I158" s="2" t="s">
        <v>18</v>
      </c>
      <c r="J158" s="2" t="s">
        <v>18</v>
      </c>
      <c r="K158" s="2" t="s">
        <v>18</v>
      </c>
      <c r="L158" s="2" t="s">
        <v>18</v>
      </c>
    </row>
    <row r="159" spans="2:12" ht="15">
      <c r="B159" s="107" t="s">
        <v>56</v>
      </c>
      <c r="C159" s="108"/>
      <c r="D159" s="108"/>
      <c r="E159" s="108"/>
      <c r="F159" s="108"/>
      <c r="G159" s="108"/>
      <c r="H159" s="108"/>
      <c r="I159" s="108"/>
      <c r="J159" s="108"/>
      <c r="K159" s="108"/>
      <c r="L159" s="109"/>
    </row>
    <row r="160" spans="2:12" ht="54.75" customHeight="1">
      <c r="B160" s="64">
        <v>55</v>
      </c>
      <c r="C160" s="67" t="s">
        <v>57</v>
      </c>
      <c r="D160" s="104" t="s">
        <v>114</v>
      </c>
      <c r="E160" s="110" t="s">
        <v>134</v>
      </c>
      <c r="F160" s="111">
        <v>43466</v>
      </c>
      <c r="G160" s="73">
        <v>43830</v>
      </c>
      <c r="H160" s="3" t="s">
        <v>15</v>
      </c>
      <c r="I160" s="7">
        <v>0</v>
      </c>
      <c r="J160" s="7">
        <v>0</v>
      </c>
      <c r="K160" s="7">
        <v>0</v>
      </c>
      <c r="L160" s="64"/>
    </row>
    <row r="161" spans="2:12" ht="30" customHeight="1">
      <c r="B161" s="65"/>
      <c r="C161" s="87"/>
      <c r="D161" s="105"/>
      <c r="E161" s="110"/>
      <c r="F161" s="112"/>
      <c r="G161" s="65"/>
      <c r="H161" s="3" t="s">
        <v>16</v>
      </c>
      <c r="I161" s="7">
        <v>0</v>
      </c>
      <c r="J161" s="7">
        <v>0</v>
      </c>
      <c r="K161" s="7">
        <v>0</v>
      </c>
      <c r="L161" s="65"/>
    </row>
    <row r="162" spans="2:12" ht="51.75" customHeight="1">
      <c r="B162" s="66"/>
      <c r="C162" s="88"/>
      <c r="D162" s="106"/>
      <c r="E162" s="110"/>
      <c r="F162" s="113"/>
      <c r="G162" s="66"/>
      <c r="H162" s="3" t="s">
        <v>17</v>
      </c>
      <c r="I162" s="7">
        <f>I165+I168</f>
        <v>600</v>
      </c>
      <c r="J162" s="7">
        <f>J165+J168</f>
        <v>600</v>
      </c>
      <c r="K162" s="7">
        <f>K165+K168</f>
        <v>600</v>
      </c>
      <c r="L162" s="66"/>
    </row>
    <row r="163" spans="2:12" ht="41.25" customHeight="1">
      <c r="B163" s="64">
        <v>56</v>
      </c>
      <c r="C163" s="67" t="s">
        <v>115</v>
      </c>
      <c r="D163" s="104" t="s">
        <v>94</v>
      </c>
      <c r="E163" s="90" t="s">
        <v>173</v>
      </c>
      <c r="F163" s="92">
        <v>43466</v>
      </c>
      <c r="G163" s="85">
        <v>43715</v>
      </c>
      <c r="H163" s="3" t="s">
        <v>15</v>
      </c>
      <c r="I163" s="7">
        <v>0</v>
      </c>
      <c r="J163" s="7">
        <v>0</v>
      </c>
      <c r="K163" s="7">
        <v>0</v>
      </c>
      <c r="L163" s="64"/>
    </row>
    <row r="164" spans="2:12" ht="39.75" customHeight="1">
      <c r="B164" s="65"/>
      <c r="C164" s="87"/>
      <c r="D164" s="105"/>
      <c r="E164" s="90"/>
      <c r="F164" s="93"/>
      <c r="G164" s="83"/>
      <c r="H164" s="3" t="s">
        <v>16</v>
      </c>
      <c r="I164" s="7">
        <v>0</v>
      </c>
      <c r="J164" s="7">
        <v>0</v>
      </c>
      <c r="K164" s="7">
        <v>0</v>
      </c>
      <c r="L164" s="65"/>
    </row>
    <row r="165" spans="2:12" ht="33.75" customHeight="1">
      <c r="B165" s="66"/>
      <c r="C165" s="88"/>
      <c r="D165" s="106"/>
      <c r="E165" s="91"/>
      <c r="F165" s="94"/>
      <c r="G165" s="86"/>
      <c r="H165" s="3" t="s">
        <v>17</v>
      </c>
      <c r="I165" s="7">
        <v>600</v>
      </c>
      <c r="J165" s="7">
        <v>600</v>
      </c>
      <c r="K165" s="31">
        <v>600</v>
      </c>
      <c r="L165" s="66"/>
    </row>
    <row r="166" spans="2:12" ht="51" customHeight="1">
      <c r="B166" s="64">
        <v>57</v>
      </c>
      <c r="C166" s="67" t="s">
        <v>116</v>
      </c>
      <c r="D166" s="70" t="s">
        <v>117</v>
      </c>
      <c r="E166" s="89" t="s">
        <v>172</v>
      </c>
      <c r="F166" s="92">
        <v>43466</v>
      </c>
      <c r="G166" s="85">
        <v>43830</v>
      </c>
      <c r="H166" s="3" t="s">
        <v>15</v>
      </c>
      <c r="I166" s="95" t="s">
        <v>59</v>
      </c>
      <c r="J166" s="96"/>
      <c r="K166" s="97"/>
      <c r="L166" s="64"/>
    </row>
    <row r="167" spans="2:12" ht="51.75" customHeight="1">
      <c r="B167" s="65"/>
      <c r="C167" s="87"/>
      <c r="D167" s="65"/>
      <c r="E167" s="90"/>
      <c r="F167" s="93"/>
      <c r="G167" s="83"/>
      <c r="H167" s="3" t="s">
        <v>16</v>
      </c>
      <c r="I167" s="98"/>
      <c r="J167" s="99"/>
      <c r="K167" s="100"/>
      <c r="L167" s="65"/>
    </row>
    <row r="168" spans="2:12" ht="70.5" customHeight="1">
      <c r="B168" s="66"/>
      <c r="C168" s="88"/>
      <c r="D168" s="66"/>
      <c r="E168" s="91"/>
      <c r="F168" s="94"/>
      <c r="G168" s="86"/>
      <c r="H168" s="3" t="s">
        <v>17</v>
      </c>
      <c r="I168" s="101"/>
      <c r="J168" s="102"/>
      <c r="K168" s="103"/>
      <c r="L168" s="66"/>
    </row>
    <row r="169" spans="2:12" ht="96" customHeight="1">
      <c r="B169" s="2">
        <v>58</v>
      </c>
      <c r="C169" s="42" t="s">
        <v>119</v>
      </c>
      <c r="D169" s="39" t="s">
        <v>118</v>
      </c>
      <c r="E169" s="35" t="s">
        <v>171</v>
      </c>
      <c r="F169" s="59">
        <v>43466</v>
      </c>
      <c r="G169" s="57">
        <v>43715</v>
      </c>
      <c r="H169" s="2" t="s">
        <v>18</v>
      </c>
      <c r="I169" s="2" t="s">
        <v>18</v>
      </c>
      <c r="J169" s="2" t="s">
        <v>18</v>
      </c>
      <c r="K169" s="2" t="s">
        <v>18</v>
      </c>
      <c r="L169" s="2" t="s">
        <v>18</v>
      </c>
    </row>
    <row r="170" spans="2:12" ht="54" customHeight="1">
      <c r="B170" s="64">
        <v>60</v>
      </c>
      <c r="C170" s="67" t="s">
        <v>58</v>
      </c>
      <c r="D170" s="70" t="s">
        <v>120</v>
      </c>
      <c r="E170" s="64" t="s">
        <v>18</v>
      </c>
      <c r="F170" s="64" t="s">
        <v>18</v>
      </c>
      <c r="G170" s="64" t="s">
        <v>18</v>
      </c>
      <c r="H170" s="3" t="s">
        <v>15</v>
      </c>
      <c r="I170" s="7">
        <f>I160+I155+I152+I146+I137+I107+I72+I63+I50+I36+I22</f>
        <v>0</v>
      </c>
      <c r="J170" s="7">
        <f>J160+J155+J152+J146+J137+J107+J72+J63+J50+J36+J22</f>
        <v>0</v>
      </c>
      <c r="K170" s="7">
        <f>K160+K155+K152+K146+K137+K107+K72+K63+K50+K36+K22</f>
        <v>0</v>
      </c>
      <c r="L170" s="70"/>
    </row>
    <row r="171" spans="2:12" ht="36" customHeight="1">
      <c r="B171" s="65"/>
      <c r="C171" s="68"/>
      <c r="D171" s="65"/>
      <c r="E171" s="65"/>
      <c r="F171" s="65"/>
      <c r="G171" s="65"/>
      <c r="H171" s="3" t="s">
        <v>16</v>
      </c>
      <c r="I171" s="14">
        <f aca="true" t="shared" si="0" ref="I171:K172">I23+I37+I51+I64+I73+I108+I138+I147+I150+I153+I156+I161</f>
        <v>6656.599999999999</v>
      </c>
      <c r="J171" s="14">
        <f t="shared" si="0"/>
        <v>6656.599999999999</v>
      </c>
      <c r="K171" s="14">
        <f t="shared" si="0"/>
        <v>4486.5</v>
      </c>
      <c r="L171" s="71"/>
    </row>
    <row r="172" spans="2:12" ht="79.5" customHeight="1">
      <c r="B172" s="66"/>
      <c r="C172" s="69"/>
      <c r="D172" s="66"/>
      <c r="E172" s="66"/>
      <c r="F172" s="66"/>
      <c r="G172" s="66"/>
      <c r="H172" s="3" t="s">
        <v>17</v>
      </c>
      <c r="I172" s="55">
        <f t="shared" si="0"/>
        <v>36637.2</v>
      </c>
      <c r="J172" s="55">
        <f t="shared" si="0"/>
        <v>37992.9</v>
      </c>
      <c r="K172" s="55">
        <f t="shared" si="0"/>
        <v>25231.7</v>
      </c>
      <c r="L172" s="72"/>
    </row>
    <row r="174" spans="2:12" ht="15.75">
      <c r="B174" s="84" t="s">
        <v>68</v>
      </c>
      <c r="C174" s="84"/>
      <c r="D174" s="84"/>
      <c r="E174" s="84"/>
      <c r="F174" s="84"/>
      <c r="J174" s="21" t="s">
        <v>95</v>
      </c>
      <c r="K174" s="21"/>
      <c r="L174" s="21"/>
    </row>
    <row r="175" spans="3:6" ht="15">
      <c r="C175" s="15"/>
      <c r="E175" s="15"/>
      <c r="F175" s="15"/>
    </row>
    <row r="176" spans="2:12" ht="15.75">
      <c r="B176" s="84" t="s">
        <v>69</v>
      </c>
      <c r="C176" s="84"/>
      <c r="D176" s="84"/>
      <c r="E176" s="84"/>
      <c r="F176" s="84"/>
      <c r="J176" s="19" t="s">
        <v>70</v>
      </c>
      <c r="K176" s="19"/>
      <c r="L176" s="20"/>
    </row>
    <row r="177" spans="3:6" ht="15">
      <c r="C177" s="15"/>
      <c r="E177" s="15"/>
      <c r="F177" s="15"/>
    </row>
    <row r="178" spans="2:12" ht="15">
      <c r="B178" s="63" t="s">
        <v>73</v>
      </c>
      <c r="C178" s="63"/>
      <c r="D178" s="63"/>
      <c r="E178" s="63"/>
      <c r="F178" s="63"/>
      <c r="J178" s="12" t="s">
        <v>74</v>
      </c>
      <c r="K178" s="12"/>
      <c r="L178" s="12"/>
    </row>
    <row r="179" spans="3:6" ht="15">
      <c r="C179" s="15"/>
      <c r="E179" s="15"/>
      <c r="F179" s="15"/>
    </row>
    <row r="180" spans="3:6" ht="15">
      <c r="C180" s="15"/>
      <c r="E180" s="15"/>
      <c r="F180" s="15"/>
    </row>
    <row r="181" spans="3:6" ht="15">
      <c r="C181" s="15"/>
      <c r="E181" s="15"/>
      <c r="F181" s="15"/>
    </row>
    <row r="182" spans="2:6" ht="15">
      <c r="B182" s="16"/>
      <c r="C182" s="17"/>
      <c r="E182" s="17"/>
      <c r="F182" s="17"/>
    </row>
    <row r="183" spans="2:6" ht="15">
      <c r="B183" s="16" t="s">
        <v>121</v>
      </c>
      <c r="C183" s="17"/>
      <c r="E183" s="17"/>
      <c r="F183" s="17"/>
    </row>
    <row r="184" spans="2:6" ht="15">
      <c r="B184" s="16" t="s">
        <v>71</v>
      </c>
      <c r="C184" s="17"/>
      <c r="E184" s="17"/>
      <c r="F184" s="17"/>
    </row>
    <row r="185" spans="2:6" ht="15">
      <c r="B185" s="16" t="s">
        <v>133</v>
      </c>
      <c r="C185" s="17"/>
      <c r="E185" s="17"/>
      <c r="F185" s="17"/>
    </row>
    <row r="186" spans="2:6" ht="15">
      <c r="B186" s="16" t="s">
        <v>72</v>
      </c>
      <c r="C186" s="17"/>
      <c r="E186" s="17"/>
      <c r="F186" s="17"/>
    </row>
    <row r="187" spans="2:6" ht="15">
      <c r="B187" s="166" t="s">
        <v>122</v>
      </c>
      <c r="C187" s="166"/>
      <c r="E187" s="17"/>
      <c r="F187" s="17"/>
    </row>
    <row r="188" spans="3:6" ht="15">
      <c r="C188" s="17"/>
      <c r="E188" s="17"/>
      <c r="F188" s="17"/>
    </row>
    <row r="189" spans="2:6" ht="15.75">
      <c r="B189" s="1"/>
      <c r="C189" s="18"/>
      <c r="E189" s="18"/>
      <c r="F189" s="18"/>
    </row>
    <row r="190" spans="2:6" ht="15.75">
      <c r="B190" s="1"/>
      <c r="C190" s="18"/>
      <c r="E190" s="18"/>
      <c r="F190" s="18"/>
    </row>
    <row r="191" spans="2:11" ht="15.75">
      <c r="B191" s="1"/>
      <c r="C191" s="18"/>
      <c r="E191" s="1"/>
      <c r="F191" s="1"/>
      <c r="J191" s="1"/>
      <c r="K191" s="1"/>
    </row>
  </sheetData>
  <sheetProtection/>
  <mergeCells count="381">
    <mergeCell ref="D107:D110"/>
    <mergeCell ref="E107:E110"/>
    <mergeCell ref="F107:F110"/>
    <mergeCell ref="G107:G110"/>
    <mergeCell ref="D133:D135"/>
    <mergeCell ref="B133:B135"/>
    <mergeCell ref="F133:F135"/>
    <mergeCell ref="F127:F129"/>
    <mergeCell ref="D124:D126"/>
    <mergeCell ref="E124:E126"/>
    <mergeCell ref="A15:A20"/>
    <mergeCell ref="A25:A27"/>
    <mergeCell ref="A28:A30"/>
    <mergeCell ref="A1:M2"/>
    <mergeCell ref="A3:M3"/>
    <mergeCell ref="A4:M4"/>
    <mergeCell ref="A5:M5"/>
    <mergeCell ref="A6:M6"/>
    <mergeCell ref="A7:M7"/>
    <mergeCell ref="H8:H9"/>
    <mergeCell ref="F170:F172"/>
    <mergeCell ref="A22:A24"/>
    <mergeCell ref="F31:F33"/>
    <mergeCell ref="E31:E33"/>
    <mergeCell ref="B28:B30"/>
    <mergeCell ref="C28:C30"/>
    <mergeCell ref="B35:L35"/>
    <mergeCell ref="B36:B38"/>
    <mergeCell ref="K133:K135"/>
    <mergeCell ref="L133:L135"/>
    <mergeCell ref="F18:F20"/>
    <mergeCell ref="G18:G20"/>
    <mergeCell ref="D31:D33"/>
    <mergeCell ref="G170:G172"/>
    <mergeCell ref="L170:L172"/>
    <mergeCell ref="I104:K106"/>
    <mergeCell ref="I111:K113"/>
    <mergeCell ref="I118:K120"/>
    <mergeCell ref="I121:K123"/>
    <mergeCell ref="G133:G135"/>
    <mergeCell ref="I12:K14"/>
    <mergeCell ref="I8:K8"/>
    <mergeCell ref="B8:B9"/>
    <mergeCell ref="C8:C9"/>
    <mergeCell ref="D8:D9"/>
    <mergeCell ref="E8:E9"/>
    <mergeCell ref="F8:F9"/>
    <mergeCell ref="G8:G9"/>
    <mergeCell ref="G12:G14"/>
    <mergeCell ref="F12:F14"/>
    <mergeCell ref="L15:L17"/>
    <mergeCell ref="G15:G17"/>
    <mergeCell ref="I15:K17"/>
    <mergeCell ref="L8:L9"/>
    <mergeCell ref="B11:L11"/>
    <mergeCell ref="B12:B14"/>
    <mergeCell ref="C12:C14"/>
    <mergeCell ref="D12:D14"/>
    <mergeCell ref="E12:E14"/>
    <mergeCell ref="L12:L14"/>
    <mergeCell ref="I18:K20"/>
    <mergeCell ref="B15:B17"/>
    <mergeCell ref="C15:C17"/>
    <mergeCell ref="D15:D17"/>
    <mergeCell ref="E15:E17"/>
    <mergeCell ref="F15:F17"/>
    <mergeCell ref="C18:C20"/>
    <mergeCell ref="B18:B20"/>
    <mergeCell ref="D18:D20"/>
    <mergeCell ref="E18:E20"/>
    <mergeCell ref="L22:L24"/>
    <mergeCell ref="B25:B27"/>
    <mergeCell ref="C25:C27"/>
    <mergeCell ref="D25:D27"/>
    <mergeCell ref="E25:E27"/>
    <mergeCell ref="F25:F27"/>
    <mergeCell ref="D22:D24"/>
    <mergeCell ref="E22:E24"/>
    <mergeCell ref="F22:F24"/>
    <mergeCell ref="L18:L20"/>
    <mergeCell ref="G25:G27"/>
    <mergeCell ref="L25:L27"/>
    <mergeCell ref="B22:B24"/>
    <mergeCell ref="C22:C24"/>
    <mergeCell ref="D28:D30"/>
    <mergeCell ref="E28:E30"/>
    <mergeCell ref="F28:F30"/>
    <mergeCell ref="G28:G30"/>
    <mergeCell ref="G22:G24"/>
    <mergeCell ref="L36:L38"/>
    <mergeCell ref="L28:L30"/>
    <mergeCell ref="C31:C33"/>
    <mergeCell ref="E36:E38"/>
    <mergeCell ref="F36:F38"/>
    <mergeCell ref="G36:G38"/>
    <mergeCell ref="G31:G33"/>
    <mergeCell ref="C36:C38"/>
    <mergeCell ref="D36:D38"/>
    <mergeCell ref="L39:L41"/>
    <mergeCell ref="D39:D41"/>
    <mergeCell ref="B39:B41"/>
    <mergeCell ref="C39:C41"/>
    <mergeCell ref="F39:F41"/>
    <mergeCell ref="I87:K89"/>
    <mergeCell ref="G46:G48"/>
    <mergeCell ref="L46:L48"/>
    <mergeCell ref="B43:B45"/>
    <mergeCell ref="C43:C45"/>
    <mergeCell ref="D43:D45"/>
    <mergeCell ref="E43:E45"/>
    <mergeCell ref="F43:F45"/>
    <mergeCell ref="G43:G45"/>
    <mergeCell ref="I43:K45"/>
    <mergeCell ref="F50:F52"/>
    <mergeCell ref="E50:E52"/>
    <mergeCell ref="D50:D52"/>
    <mergeCell ref="B187:C187"/>
    <mergeCell ref="L43:L45"/>
    <mergeCell ref="B46:B48"/>
    <mergeCell ref="C46:C48"/>
    <mergeCell ref="D46:D48"/>
    <mergeCell ref="E46:E48"/>
    <mergeCell ref="F46:F48"/>
    <mergeCell ref="L56:L58"/>
    <mergeCell ref="G56:G58"/>
    <mergeCell ref="C50:C52"/>
    <mergeCell ref="B50:B52"/>
    <mergeCell ref="B53:B55"/>
    <mergeCell ref="C53:C55"/>
    <mergeCell ref="D53:D55"/>
    <mergeCell ref="E53:E55"/>
    <mergeCell ref="L50:L52"/>
    <mergeCell ref="G50:G52"/>
    <mergeCell ref="G59:G61"/>
    <mergeCell ref="F53:F55"/>
    <mergeCell ref="G53:G55"/>
    <mergeCell ref="L53:L55"/>
    <mergeCell ref="L59:L61"/>
    <mergeCell ref="B56:B58"/>
    <mergeCell ref="C56:C58"/>
    <mergeCell ref="D56:D58"/>
    <mergeCell ref="E56:E58"/>
    <mergeCell ref="F56:F58"/>
    <mergeCell ref="B63:B66"/>
    <mergeCell ref="C63:C66"/>
    <mergeCell ref="D63:D66"/>
    <mergeCell ref="E63:E66"/>
    <mergeCell ref="F63:F66"/>
    <mergeCell ref="L63:L66"/>
    <mergeCell ref="B59:B61"/>
    <mergeCell ref="C59:C61"/>
    <mergeCell ref="D59:D61"/>
    <mergeCell ref="L67:L70"/>
    <mergeCell ref="G63:G66"/>
    <mergeCell ref="B67:B70"/>
    <mergeCell ref="C67:C70"/>
    <mergeCell ref="D67:D70"/>
    <mergeCell ref="E67:E70"/>
    <mergeCell ref="F67:F70"/>
    <mergeCell ref="B72:B74"/>
    <mergeCell ref="C72:C74"/>
    <mergeCell ref="D72:D74"/>
    <mergeCell ref="E72:E74"/>
    <mergeCell ref="F72:F74"/>
    <mergeCell ref="G72:G74"/>
    <mergeCell ref="L72:L74"/>
    <mergeCell ref="L75:L77"/>
    <mergeCell ref="G75:G77"/>
    <mergeCell ref="F75:F77"/>
    <mergeCell ref="E75:E77"/>
    <mergeCell ref="I46:K48"/>
    <mergeCell ref="I59:K61"/>
    <mergeCell ref="G67:G70"/>
    <mergeCell ref="E59:E61"/>
    <mergeCell ref="F59:F61"/>
    <mergeCell ref="C75:C77"/>
    <mergeCell ref="B75:B77"/>
    <mergeCell ref="B78:B80"/>
    <mergeCell ref="C78:C80"/>
    <mergeCell ref="D78:D80"/>
    <mergeCell ref="E78:E80"/>
    <mergeCell ref="D75:D77"/>
    <mergeCell ref="F78:F80"/>
    <mergeCell ref="G78:G80"/>
    <mergeCell ref="L78:L80"/>
    <mergeCell ref="L81:L83"/>
    <mergeCell ref="G81:G83"/>
    <mergeCell ref="F81:F83"/>
    <mergeCell ref="I78:K80"/>
    <mergeCell ref="E81:E83"/>
    <mergeCell ref="D81:D83"/>
    <mergeCell ref="C81:C83"/>
    <mergeCell ref="B81:B83"/>
    <mergeCell ref="B84:B86"/>
    <mergeCell ref="C84:C86"/>
    <mergeCell ref="D84:D86"/>
    <mergeCell ref="E84:E86"/>
    <mergeCell ref="B87:B89"/>
    <mergeCell ref="C87:C89"/>
    <mergeCell ref="D87:D89"/>
    <mergeCell ref="E87:E89"/>
    <mergeCell ref="F87:F89"/>
    <mergeCell ref="G87:G89"/>
    <mergeCell ref="F92:F94"/>
    <mergeCell ref="G92:G94"/>
    <mergeCell ref="L92:L94"/>
    <mergeCell ref="F84:F86"/>
    <mergeCell ref="G84:G86"/>
    <mergeCell ref="L84:L86"/>
    <mergeCell ref="L87:L89"/>
    <mergeCell ref="I92:K94"/>
    <mergeCell ref="B95:B97"/>
    <mergeCell ref="C95:C97"/>
    <mergeCell ref="D95:D97"/>
    <mergeCell ref="E95:E97"/>
    <mergeCell ref="F95:F97"/>
    <mergeCell ref="B91:L91"/>
    <mergeCell ref="B92:B94"/>
    <mergeCell ref="C92:C94"/>
    <mergeCell ref="D92:D94"/>
    <mergeCell ref="E92:E94"/>
    <mergeCell ref="D98:D100"/>
    <mergeCell ref="E98:E100"/>
    <mergeCell ref="F98:F100"/>
    <mergeCell ref="G98:G100"/>
    <mergeCell ref="L95:L97"/>
    <mergeCell ref="G95:G97"/>
    <mergeCell ref="L98:L100"/>
    <mergeCell ref="I95:K97"/>
    <mergeCell ref="I98:K100"/>
    <mergeCell ref="B98:B100"/>
    <mergeCell ref="C98:C100"/>
    <mergeCell ref="C104:C106"/>
    <mergeCell ref="D104:D106"/>
    <mergeCell ref="E104:E106"/>
    <mergeCell ref="F104:F106"/>
    <mergeCell ref="B101:B103"/>
    <mergeCell ref="C101:C103"/>
    <mergeCell ref="D101:D103"/>
    <mergeCell ref="E101:E103"/>
    <mergeCell ref="L101:L103"/>
    <mergeCell ref="L104:L106"/>
    <mergeCell ref="F101:F103"/>
    <mergeCell ref="G101:G103"/>
    <mergeCell ref="I101:K103"/>
    <mergeCell ref="G104:G106"/>
    <mergeCell ref="L107:L109"/>
    <mergeCell ref="D111:D113"/>
    <mergeCell ref="E111:E113"/>
    <mergeCell ref="F111:F113"/>
    <mergeCell ref="B111:B113"/>
    <mergeCell ref="C111:C113"/>
    <mergeCell ref="C107:C110"/>
    <mergeCell ref="G111:G113"/>
    <mergeCell ref="L111:L113"/>
    <mergeCell ref="B107:B110"/>
    <mergeCell ref="L114:L117"/>
    <mergeCell ref="B114:B117"/>
    <mergeCell ref="C114:C117"/>
    <mergeCell ref="D114:D117"/>
    <mergeCell ref="E114:E117"/>
    <mergeCell ref="F114:F117"/>
    <mergeCell ref="G114:G117"/>
    <mergeCell ref="B104:B106"/>
    <mergeCell ref="F121:F123"/>
    <mergeCell ref="G121:G123"/>
    <mergeCell ref="L121:L123"/>
    <mergeCell ref="B118:B120"/>
    <mergeCell ref="C118:C120"/>
    <mergeCell ref="D118:D120"/>
    <mergeCell ref="E118:E120"/>
    <mergeCell ref="F118:F120"/>
    <mergeCell ref="G118:G120"/>
    <mergeCell ref="L140:L142"/>
    <mergeCell ref="L118:L120"/>
    <mergeCell ref="B121:B123"/>
    <mergeCell ref="C121:C123"/>
    <mergeCell ref="D121:D123"/>
    <mergeCell ref="E121:E123"/>
    <mergeCell ref="G124:G126"/>
    <mergeCell ref="F124:F126"/>
    <mergeCell ref="L124:L126"/>
    <mergeCell ref="B127:B129"/>
    <mergeCell ref="C127:C129"/>
    <mergeCell ref="D127:D129"/>
    <mergeCell ref="E127:E129"/>
    <mergeCell ref="G127:G129"/>
    <mergeCell ref="L127:L129"/>
    <mergeCell ref="B124:B126"/>
    <mergeCell ref="C124:C126"/>
    <mergeCell ref="L137:L139"/>
    <mergeCell ref="B130:B132"/>
    <mergeCell ref="C130:C132"/>
    <mergeCell ref="D130:D132"/>
    <mergeCell ref="E130:E132"/>
    <mergeCell ref="F130:F132"/>
    <mergeCell ref="G130:G132"/>
    <mergeCell ref="H133:H135"/>
    <mergeCell ref="I133:I135"/>
    <mergeCell ref="J133:J135"/>
    <mergeCell ref="F140:F142"/>
    <mergeCell ref="G140:G142"/>
    <mergeCell ref="L130:L132"/>
    <mergeCell ref="B136:L136"/>
    <mergeCell ref="B137:B139"/>
    <mergeCell ref="C137:C139"/>
    <mergeCell ref="D137:D139"/>
    <mergeCell ref="E137:E139"/>
    <mergeCell ref="F137:F139"/>
    <mergeCell ref="G137:G139"/>
    <mergeCell ref="B143:B145"/>
    <mergeCell ref="C143:C145"/>
    <mergeCell ref="B140:B142"/>
    <mergeCell ref="C140:C142"/>
    <mergeCell ref="D140:D142"/>
    <mergeCell ref="E140:E142"/>
    <mergeCell ref="G146:G148"/>
    <mergeCell ref="L146:L148"/>
    <mergeCell ref="G143:G145"/>
    <mergeCell ref="D143:D145"/>
    <mergeCell ref="E143:E145"/>
    <mergeCell ref="F143:F145"/>
    <mergeCell ref="L143:L145"/>
    <mergeCell ref="B146:B148"/>
    <mergeCell ref="C146:C148"/>
    <mergeCell ref="D146:D148"/>
    <mergeCell ref="E146:E148"/>
    <mergeCell ref="F146:F148"/>
    <mergeCell ref="E152:E154"/>
    <mergeCell ref="G152:G154"/>
    <mergeCell ref="B152:B154"/>
    <mergeCell ref="B155:B157"/>
    <mergeCell ref="C155:C157"/>
    <mergeCell ref="D155:D157"/>
    <mergeCell ref="C152:C154"/>
    <mergeCell ref="D152:D154"/>
    <mergeCell ref="L152:L154"/>
    <mergeCell ref="L155:L157"/>
    <mergeCell ref="G155:G157"/>
    <mergeCell ref="B159:L159"/>
    <mergeCell ref="B160:B162"/>
    <mergeCell ref="C160:C162"/>
    <mergeCell ref="D160:D162"/>
    <mergeCell ref="E160:E162"/>
    <mergeCell ref="F160:F162"/>
    <mergeCell ref="G160:G162"/>
    <mergeCell ref="L160:L162"/>
    <mergeCell ref="B163:B165"/>
    <mergeCell ref="C163:C165"/>
    <mergeCell ref="D163:D165"/>
    <mergeCell ref="E163:E165"/>
    <mergeCell ref="F163:F165"/>
    <mergeCell ref="G163:G165"/>
    <mergeCell ref="L163:L165"/>
    <mergeCell ref="L166:L168"/>
    <mergeCell ref="B166:B168"/>
    <mergeCell ref="C166:C168"/>
    <mergeCell ref="D166:D168"/>
    <mergeCell ref="E166:E168"/>
    <mergeCell ref="F166:F168"/>
    <mergeCell ref="I166:K168"/>
    <mergeCell ref="E39:E41"/>
    <mergeCell ref="G39:G41"/>
    <mergeCell ref="G149:G151"/>
    <mergeCell ref="B31:B33"/>
    <mergeCell ref="B174:F174"/>
    <mergeCell ref="B176:F176"/>
    <mergeCell ref="G166:G168"/>
    <mergeCell ref="E155:E157"/>
    <mergeCell ref="F152:F154"/>
    <mergeCell ref="F155:F157"/>
    <mergeCell ref="B178:F178"/>
    <mergeCell ref="B149:B151"/>
    <mergeCell ref="C149:C151"/>
    <mergeCell ref="D149:D151"/>
    <mergeCell ref="E149:E151"/>
    <mergeCell ref="F149:F151"/>
    <mergeCell ref="B170:B172"/>
    <mergeCell ref="C170:C172"/>
    <mergeCell ref="D170:D172"/>
    <mergeCell ref="E170:E172"/>
  </mergeCells>
  <printOptions/>
  <pageMargins left="0.2362204724409449" right="0.1968503937007874" top="0.35433070866141736" bottom="0.2362204724409449" header="0.31496062992125984" footer="0.31496062992125984"/>
  <pageSetup horizontalDpi="600" verticalDpi="600" orientation="landscape" paperSize="9" scale="65" r:id="rId1"/>
  <rowBreaks count="16" manualBreakCount="16">
    <brk id="20" max="255" man="1"/>
    <brk id="30" max="255" man="1"/>
    <brk id="38" max="255" man="1"/>
    <brk id="49" max="255" man="1"/>
    <brk id="58" max="255" man="1"/>
    <brk id="66" max="255" man="1"/>
    <brk id="74" max="255" man="1"/>
    <brk id="83" max="255" man="1"/>
    <brk id="90" max="255" man="1"/>
    <brk id="103" max="255" man="1"/>
    <brk id="113" max="255" man="1"/>
    <brk id="123" max="255" man="1"/>
    <brk id="132" max="255" man="1"/>
    <brk id="145" max="255" man="1"/>
    <brk id="157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Lobova</dc:creator>
  <cp:keywords/>
  <dc:description/>
  <cp:lastModifiedBy>Lobova</cp:lastModifiedBy>
  <cp:lastPrinted>2019-10-08T14:28:44Z</cp:lastPrinted>
  <dcterms:created xsi:type="dcterms:W3CDTF">2017-07-04T12:25:39Z</dcterms:created>
  <dcterms:modified xsi:type="dcterms:W3CDTF">2019-10-10T13:19:24Z</dcterms:modified>
  <cp:category/>
  <cp:version/>
  <cp:contentType/>
  <cp:contentStatus/>
</cp:coreProperties>
</file>